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520D6af\homes\共有\県中体連\地域クラブ活動_R5より\R08年度\ホームページ用\"/>
    </mc:Choice>
  </mc:AlternateContent>
  <xr:revisionPtr revIDLastSave="0" documentId="13_ncr:1_{3D0FB108-084D-46C5-89C2-A8B11F7CCF6D}" xr6:coauthVersionLast="47" xr6:coauthVersionMax="47" xr10:uidLastSave="{00000000-0000-0000-0000-000000000000}"/>
  <bookViews>
    <workbookView xWindow="-108" yWindow="-108" windowWidth="23256" windowHeight="12456" tabRatio="858" xr2:uid="{00000000-000D-0000-FFFF-FFFF00000000}"/>
  </bookViews>
  <sheets>
    <sheet name="鑑" sheetId="18" r:id="rId1"/>
    <sheet name="様式1" sheetId="1" r:id="rId2"/>
    <sheet name="様式1記入例" sheetId="11" r:id="rId3"/>
    <sheet name="様式1-2" sheetId="9" r:id="rId4"/>
    <sheet name="様式1-2記入例" sheetId="12" r:id="rId5"/>
    <sheet name="様式2" sheetId="3" r:id="rId6"/>
    <sheet name="様式2記入例" sheetId="13" r:id="rId7"/>
    <sheet name="様式3" sheetId="5" r:id="rId8"/>
    <sheet name="様式4" sheetId="8" r:id="rId9"/>
    <sheet name="様式4記入例" sheetId="14" r:id="rId10"/>
    <sheet name="様式5" sheetId="16" r:id="rId11"/>
    <sheet name="様式5記入例" sheetId="17" r:id="rId12"/>
    <sheet name="別紙選択項目" sheetId="15" r:id="rId13"/>
    <sheet name="選択項目別紙" sheetId="10" state="hidden" r:id="rId14"/>
    <sheet name="データ" sheetId="2" state="hidden" r:id="rId15"/>
  </sheets>
  <definedNames>
    <definedName name="_xlnm.Print_Area" localSheetId="13">選択項目別紙!$A$1:$M$61</definedName>
    <definedName name="_xlnm.Print_Area" localSheetId="1">様式1!$A$2:$V$38</definedName>
    <definedName name="_xlnm.Print_Area" localSheetId="3">'様式1-2'!$A$2:$V$38</definedName>
    <definedName name="_xlnm.Print_Area" localSheetId="4">'様式1-2記入例'!$A$2:$V$38</definedName>
    <definedName name="_xlnm.Print_Area" localSheetId="2">様式1記入例!$A$2:$V$38</definedName>
    <definedName name="_xlnm.Print_Area" localSheetId="5">様式2!$A$1:$W$44</definedName>
    <definedName name="_xlnm.Print_Area" localSheetId="6">様式2記入例!$A$1:$AG$54</definedName>
    <definedName name="_xlnm.Print_Area" localSheetId="7">様式3!$A$1:$AZ$41</definedName>
    <definedName name="_xlnm.Print_Area" localSheetId="8">様式4!$A$1:$W$44</definedName>
    <definedName name="_xlnm.Print_Area" localSheetId="9">様式4記入例!$A$1:$W$44</definedName>
    <definedName name="つるぎ町立">データ!$AH$6:$AH$7</definedName>
    <definedName name="阿南市立">データ!$O$6:$O$15</definedName>
    <definedName name="阿波市立">データ!$Q$6:$Q$9</definedName>
    <definedName name="海陽町立">データ!$AB$6:$AB$7</definedName>
    <definedName name="吉野川市立">データ!$P$6:$P$9</definedName>
    <definedName name="競技名１">データ!$B$4:$B$58</definedName>
    <definedName name="競技名２">データ!$C$4:$C$27</definedName>
    <definedName name="競技名３">データ!$D$4:$D$13</definedName>
    <definedName name="県外">データ!$AK$6:$AK$15</definedName>
    <definedName name="県外1" localSheetId="6">様式2記入例!$AC$12</definedName>
    <definedName name="県外1">様式2!$AB$3</definedName>
    <definedName name="県外10" localSheetId="6">様式2記入例!$AC$21</definedName>
    <definedName name="県外10">様式2!$AB$12</definedName>
    <definedName name="県外2" localSheetId="6">様式2記入例!$AC$13</definedName>
    <definedName name="県外2">様式2!$AB$4</definedName>
    <definedName name="県外3" localSheetId="6">様式2記入例!$AC$14</definedName>
    <definedName name="県外3">様式2!$AB$5</definedName>
    <definedName name="県外4" localSheetId="6">様式2記入例!$AC$15</definedName>
    <definedName name="県外4">様式2!$AB$6</definedName>
    <definedName name="県外5" localSheetId="6">様式2記入例!$AC$16</definedName>
    <definedName name="県外5">様式2!$AB$7</definedName>
    <definedName name="県外6" localSheetId="6">様式2記入例!$AC$17</definedName>
    <definedName name="県外6">様式2!$AB$8</definedName>
    <definedName name="県外7" localSheetId="6">様式2記入例!$AC$18</definedName>
    <definedName name="県外7">様式2!$AB$9</definedName>
    <definedName name="県外8" localSheetId="6">様式2記入例!$AC$19</definedName>
    <definedName name="県外8">様式2!$AB$10</definedName>
    <definedName name="県外9" localSheetId="6">様式2記入例!$AC$20</definedName>
    <definedName name="県外9" localSheetId="8">様式4!$Y$14</definedName>
    <definedName name="県外9" localSheetId="9">様式4記入例!$Y$14</definedName>
    <definedName name="県外9">様式2!$AB$11</definedName>
    <definedName name="国立">データ!$J$6</definedName>
    <definedName name="佐那河内村立">データ!$V$6</definedName>
    <definedName name="三好市立">データ!$S$6:$S$11</definedName>
    <definedName name="私立">データ!$AJ$6:$AJ$7</definedName>
    <definedName name="勝浦町立">データ!$T$6</definedName>
    <definedName name="小松島市">データ!$N$6:$N$7</definedName>
    <definedName name="松茂町立">データ!$AC$6</definedName>
    <definedName name="上勝町立">データ!$U$6</definedName>
    <definedName name="上板町立">データ!$AG$6</definedName>
    <definedName name="神山町立">データ!$X$6</definedName>
    <definedName name="石井町">データ!$W$6:$W$7</definedName>
    <definedName name="石井町立">データ!$W$6:$W$7</definedName>
    <definedName name="設置">データ!$J$5:$AK$5</definedName>
    <definedName name="東みよし町立">データ!$AI$6:$AI$7</definedName>
    <definedName name="徳島県立">データ!$K$6:$K$10</definedName>
    <definedName name="徳島市">データ!$L$6:$L$20</definedName>
    <definedName name="那賀町立">データ!$Y$6:$Y$8</definedName>
    <definedName name="板野町立">データ!$AF$6</definedName>
    <definedName name="番号">データ!$A$4:$A$83</definedName>
    <definedName name="美波町立">データ!$AA$6:$AA$8</definedName>
    <definedName name="美馬市立">データ!$R$6:$R$12</definedName>
    <definedName name="編成方式">データ!$G$4:$G$8</definedName>
    <definedName name="北島町立">データ!$AD$6</definedName>
    <definedName name="枚数">データ!$E$4:$E$7</definedName>
    <definedName name="牟岐町立">データ!$Z$6</definedName>
    <definedName name="鳴門市">データ!$M$6:$M$11</definedName>
    <definedName name="藍住町立">データ!$AE$6:$AE$7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0" l="1"/>
  <c r="E8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6" i="10"/>
  <c r="E6" i="10"/>
  <c r="C7" i="10"/>
  <c r="C8" i="10"/>
  <c r="C9" i="10"/>
  <c r="C10" i="10"/>
  <c r="C11" i="10"/>
  <c r="C12" i="10"/>
  <c r="C13" i="10"/>
  <c r="C14" i="10"/>
  <c r="C15" i="10"/>
  <c r="C6" i="10"/>
  <c r="B60" i="10"/>
  <c r="B59" i="10"/>
  <c r="B58" i="10"/>
  <c r="B57" i="10"/>
  <c r="B56" i="10"/>
  <c r="B55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AK15" i="2" l="1"/>
  <c r="AK14" i="2"/>
  <c r="AK13" i="2"/>
  <c r="AK12" i="2"/>
  <c r="AK11" i="2"/>
  <c r="AK10" i="2"/>
  <c r="AK9" i="2"/>
  <c r="AK8" i="2"/>
  <c r="AK7" i="2"/>
  <c r="AK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toku-</author>
  </authors>
  <commentList>
    <comment ref="H18" authorId="0" shapeId="0" xr:uid="{9E395E99-A647-448D-9FBB-584085CD685B}">
      <text>
        <r>
          <rPr>
            <b/>
            <sz val="9"/>
            <color indexed="81"/>
            <rFont val="MS P ゴシック"/>
            <family val="3"/>
            <charset val="128"/>
          </rPr>
          <t>（プルダウン）
徳島県中学校体育連盟
加盟競技に限る
男女・個人別も選択</t>
        </r>
      </text>
    </comment>
    <comment ref="H22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(プルダウン）
①方式
②方式
③方式</t>
        </r>
      </text>
    </comment>
    <comment ref="P25" authorId="0" shapeId="0" xr:uid="{7ACF0C4A-B576-4592-A538-C7719BB6FF00}">
      <text>
        <r>
          <rPr>
            <b/>
            <sz val="9"/>
            <color indexed="81"/>
            <rFont val="MS P ゴシック"/>
            <family val="3"/>
            <charset val="128"/>
          </rPr>
          <t>FAXは任意</t>
        </r>
      </text>
    </comment>
    <comment ref="H29" authorId="0" shapeId="0" xr:uid="{54CF6B4E-0D0F-454B-8EA2-EFDCA63FB730}">
      <text>
        <r>
          <rPr>
            <b/>
            <sz val="9"/>
            <color indexed="81"/>
            <rFont val="MS P ゴシック"/>
            <family val="3"/>
            <charset val="128"/>
          </rPr>
          <t>チーム内で資格を有する指導者が保有する
資格の種類を記入する
取得中・取得見込みの場合は末尾に（　）で記入
例：陸上競技コーチ１（令和８年度取得中)など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toku-</author>
  </authors>
  <commentList>
    <comment ref="H18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（プルダウン）
徳島県中学校体育連盟
加盟競技に限る
男女・個人別も選択</t>
        </r>
      </text>
    </comment>
    <comment ref="H22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(プルダウン）
①方式
②方式
③方式</t>
        </r>
      </text>
    </comment>
    <comment ref="P25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FAXは任意</t>
        </r>
      </text>
    </comment>
    <comment ref="H29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チーム内で資格を有する指導者が保有する
資格の種類を記入する
取得中・取得見込みの場合は末尾に（　）で記入
例：陸上競技コーチ１（令和８年度取得中)など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toku-</author>
  </authors>
  <commentList>
    <comment ref="H18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（プルダウン）
冬季大会競技で
男女・個人別も選択</t>
        </r>
      </text>
    </comment>
    <comment ref="H22" authorId="0" shapeId="0" xr:uid="{22F5409B-CB6F-4CD9-81C1-412589FC17A1}">
      <text>
        <r>
          <rPr>
            <b/>
            <sz val="9"/>
            <color indexed="81"/>
            <rFont val="MS P ゴシック"/>
            <family val="3"/>
            <charset val="128"/>
          </rPr>
          <t>(プルダウン）
①方式
②方式
③方式</t>
        </r>
      </text>
    </comment>
    <comment ref="P25" authorId="0" shapeId="0" xr:uid="{6FC61D6E-3196-482A-85F6-E6A60952261A}">
      <text>
        <r>
          <rPr>
            <b/>
            <sz val="9"/>
            <color indexed="81"/>
            <rFont val="MS P ゴシック"/>
            <family val="3"/>
            <charset val="128"/>
          </rPr>
          <t>FAXは任意</t>
        </r>
      </text>
    </comment>
    <comment ref="H29" authorId="0" shapeId="0" xr:uid="{00000000-0006-0000-0200-000004000000}">
      <text>
        <r>
          <rPr>
            <b/>
            <sz val="9"/>
            <color indexed="81"/>
            <rFont val="MS P ゴシック"/>
            <family val="3"/>
            <charset val="128"/>
          </rPr>
          <t>チーム内で資格を有する指導者が保有する
資格の種類を記入する
取得中・取得見込みの場合は（　）で記入
例：陸上競技コーチ１（令和８年度取得中)など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toku-</author>
  </authors>
  <commentList>
    <comment ref="H18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（プルダウン）
冬季大会競技で
男女・個人別も選択</t>
        </r>
      </text>
    </comment>
    <comment ref="H22" authorId="0" shapeId="0" xr:uid="{00000000-0006-0000-0300-000002000000}">
      <text>
        <r>
          <rPr>
            <b/>
            <sz val="9"/>
            <color indexed="81"/>
            <rFont val="MS P ゴシック"/>
            <family val="3"/>
            <charset val="128"/>
          </rPr>
          <t>(プルダウン）
①方式
②方式
③方式</t>
        </r>
      </text>
    </comment>
    <comment ref="P25" authorId="0" shapeId="0" xr:uid="{00000000-0006-0000-0300-000003000000}">
      <text>
        <r>
          <rPr>
            <b/>
            <sz val="9"/>
            <color indexed="81"/>
            <rFont val="MS P ゴシック"/>
            <family val="3"/>
            <charset val="128"/>
          </rPr>
          <t>FAXは任意</t>
        </r>
      </text>
    </comment>
    <comment ref="H29" authorId="0" shapeId="0" xr:uid="{00000000-0006-0000-0300-000004000000}">
      <text>
        <r>
          <rPr>
            <b/>
            <sz val="9"/>
            <color indexed="81"/>
            <rFont val="MS P ゴシック"/>
            <family val="3"/>
            <charset val="128"/>
          </rPr>
          <t>チーム内で資格を有する指導者が保有する
資格の種類を記入する
取得中・取得見込みの場合は末尾に（　）で記入
例：陸上競技コーチ１（令和８年度取得中)など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toku-</author>
  </authors>
  <commentList>
    <comment ref="L16" authorId="0" shapeId="0" xr:uid="{00000000-0006-0000-0400-000001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プルダウンでのみ対応
①右側のセルで
　市町村を選択
②中央のセルで
　学校名を選択
③県外は
　右上の県外の学校名を入力する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toku-</author>
  </authors>
  <commentList>
    <comment ref="M25" authorId="0" shapeId="0" xr:uid="{00000000-0006-0000-0500-000001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プルダウンでのみ対応
①右側のセルで
　市町村を選択
②中央のセルで
　学校名を選択
③県外は
　右上の県外の学校名を入力する</t>
        </r>
      </text>
    </comment>
  </commentList>
</comments>
</file>

<file path=xl/sharedStrings.xml><?xml version="1.0" encoding="utf-8"?>
<sst xmlns="http://schemas.openxmlformats.org/spreadsheetml/2006/main" count="1011" uniqueCount="385">
  <si>
    <t>チーム名</t>
    <rPh sb="3" eb="4">
      <t>メイ</t>
    </rPh>
    <phoneticPr fontId="3"/>
  </si>
  <si>
    <t>チーム所在地</t>
    <rPh sb="3" eb="6">
      <t>ショザイチ</t>
    </rPh>
    <phoneticPr fontId="3"/>
  </si>
  <si>
    <t>指導資格</t>
    <rPh sb="0" eb="2">
      <t>シドウ</t>
    </rPh>
    <rPh sb="2" eb="4">
      <t>シカク</t>
    </rPh>
    <phoneticPr fontId="3"/>
  </si>
  <si>
    <t>設立年月日</t>
    <rPh sb="0" eb="2">
      <t>セツリツ</t>
    </rPh>
    <rPh sb="2" eb="5">
      <t>ネンガッピ</t>
    </rPh>
    <phoneticPr fontId="3"/>
  </si>
  <si>
    <t>競技名</t>
    <rPh sb="0" eb="2">
      <t>キョウギ</t>
    </rPh>
    <rPh sb="2" eb="3">
      <t>メイ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</si>
  <si>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</si>
  <si>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</si>
  <si>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</si>
  <si>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</si>
  <si>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主な活動場所</t>
    <rPh sb="0" eb="1">
      <t>オモ</t>
    </rPh>
    <rPh sb="2" eb="4">
      <t>カツドウ</t>
    </rPh>
    <rPh sb="4" eb="6">
      <t>バショ</t>
    </rPh>
    <phoneticPr fontId="3"/>
  </si>
  <si>
    <t>チーム代表者名</t>
    <rPh sb="3" eb="6">
      <t>ダイヒョウシャ</t>
    </rPh>
    <rPh sb="6" eb="7">
      <t>メイ</t>
    </rPh>
    <phoneticPr fontId="3"/>
  </si>
  <si>
    <t>申請日</t>
    <rPh sb="0" eb="2">
      <t>シンセイ</t>
    </rPh>
    <rPh sb="2" eb="3">
      <t>ヒ</t>
    </rPh>
    <phoneticPr fontId="3"/>
  </si>
  <si>
    <t>徳島県中学校体育連盟　会長　様</t>
    <rPh sb="0" eb="3">
      <t>トクシマケン</t>
    </rPh>
    <rPh sb="3" eb="6">
      <t>チュウガッコウ</t>
    </rPh>
    <rPh sb="6" eb="8">
      <t>タイイク</t>
    </rPh>
    <rPh sb="8" eb="10">
      <t>レンメイ</t>
    </rPh>
    <rPh sb="11" eb="13">
      <t>カイチョウ</t>
    </rPh>
    <rPh sb="14" eb="15">
      <t>サマ</t>
    </rPh>
    <phoneticPr fontId="3"/>
  </si>
  <si>
    <t>（報告内容）</t>
    <rPh sb="1" eb="3">
      <t>ホウコク</t>
    </rPh>
    <rPh sb="3" eb="5">
      <t>ナイヨウ</t>
    </rPh>
    <phoneticPr fontId="3"/>
  </si>
  <si>
    <t>軟式野球</t>
    <rPh sb="0" eb="2">
      <t>ナンシキ</t>
    </rPh>
    <rPh sb="2" eb="4">
      <t>ヤキュウ</t>
    </rPh>
    <phoneticPr fontId="3"/>
  </si>
  <si>
    <t>ソフトボール</t>
    <phoneticPr fontId="3"/>
  </si>
  <si>
    <t>バレーボール</t>
    <phoneticPr fontId="3"/>
  </si>
  <si>
    <t>バスケットボール</t>
    <phoneticPr fontId="3"/>
  </si>
  <si>
    <t>ソフトテニス</t>
    <phoneticPr fontId="3"/>
  </si>
  <si>
    <t>サッカー</t>
    <phoneticPr fontId="3"/>
  </si>
  <si>
    <t>卓球</t>
    <rPh sb="0" eb="2">
      <t>タッキュウ</t>
    </rPh>
    <phoneticPr fontId="3"/>
  </si>
  <si>
    <t>剣道</t>
    <rPh sb="0" eb="2">
      <t>ケンドウ</t>
    </rPh>
    <phoneticPr fontId="3"/>
  </si>
  <si>
    <t>弓道</t>
    <rPh sb="0" eb="2">
      <t>キュウドウ</t>
    </rPh>
    <phoneticPr fontId="3"/>
  </si>
  <si>
    <t>相撲</t>
    <rPh sb="0" eb="2">
      <t>スモウ</t>
    </rPh>
    <phoneticPr fontId="3"/>
  </si>
  <si>
    <t>バドミントン</t>
    <phoneticPr fontId="3"/>
  </si>
  <si>
    <t>水泳競技</t>
    <rPh sb="0" eb="2">
      <t>スイエイ</t>
    </rPh>
    <rPh sb="2" eb="4">
      <t>キョウギ</t>
    </rPh>
    <phoneticPr fontId="3"/>
  </si>
  <si>
    <t>体操競技</t>
    <rPh sb="0" eb="2">
      <t>タイソウ</t>
    </rPh>
    <rPh sb="2" eb="4">
      <t>キョウギ</t>
    </rPh>
    <phoneticPr fontId="3"/>
  </si>
  <si>
    <t>新体操</t>
    <rPh sb="0" eb="3">
      <t>シンタイソウ</t>
    </rPh>
    <phoneticPr fontId="3"/>
  </si>
  <si>
    <t>ハンドボール</t>
    <phoneticPr fontId="3"/>
  </si>
  <si>
    <t>陸上競技</t>
    <rPh sb="0" eb="2">
      <t>リクジョウ</t>
    </rPh>
    <rPh sb="2" eb="4">
      <t>キョウギ</t>
    </rPh>
    <phoneticPr fontId="3"/>
  </si>
  <si>
    <t>スキー</t>
    <phoneticPr fontId="3"/>
  </si>
  <si>
    <t>テニス</t>
    <phoneticPr fontId="3"/>
  </si>
  <si>
    <t>空手道</t>
    <rPh sb="0" eb="3">
      <t>カラテドウ</t>
    </rPh>
    <phoneticPr fontId="3"/>
  </si>
  <si>
    <t>報告日</t>
    <rPh sb="0" eb="2">
      <t>ホウコク</t>
    </rPh>
    <rPh sb="2" eb="3">
      <t>ヒ</t>
    </rPh>
    <phoneticPr fontId="3"/>
  </si>
  <si>
    <t>競技名</t>
    <rPh sb="0" eb="3">
      <t>キョウギメイ</t>
    </rPh>
    <phoneticPr fontId="3"/>
  </si>
  <si>
    <t>監督名</t>
    <rPh sb="0" eb="2">
      <t>カントク</t>
    </rPh>
    <rPh sb="2" eb="3">
      <t>メイ</t>
    </rPh>
    <phoneticPr fontId="3"/>
  </si>
  <si>
    <t>チーム登録者(中学生)一覧</t>
    <rPh sb="3" eb="6">
      <t>トウロクシャ</t>
    </rPh>
    <rPh sb="7" eb="10">
      <t>チュウガクセイ</t>
    </rPh>
    <rPh sb="11" eb="13">
      <t>イチラン</t>
    </rPh>
    <phoneticPr fontId="3"/>
  </si>
  <si>
    <t>No.</t>
    <phoneticPr fontId="3"/>
  </si>
  <si>
    <t>氏名</t>
    <rPh sb="0" eb="2">
      <t>シメイ</t>
    </rPh>
    <phoneticPr fontId="3"/>
  </si>
  <si>
    <t>ふりがな</t>
    <phoneticPr fontId="3"/>
  </si>
  <si>
    <t>所属校</t>
    <rPh sb="0" eb="2">
      <t>ショゾク</t>
    </rPh>
    <rPh sb="2" eb="3">
      <t>コウ</t>
    </rPh>
    <phoneticPr fontId="3"/>
  </si>
  <si>
    <t>学年</t>
    <rPh sb="0" eb="2">
      <t>ガクネン</t>
    </rPh>
    <phoneticPr fontId="3"/>
  </si>
  <si>
    <t>生年月日</t>
    <rPh sb="0" eb="2">
      <t>セイネン</t>
    </rPh>
    <rPh sb="2" eb="4">
      <t>ガッピ</t>
    </rPh>
    <phoneticPr fontId="3"/>
  </si>
  <si>
    <t>チーム編成方式</t>
    <rPh sb="3" eb="5">
      <t>ヘンセイ</t>
    </rPh>
    <rPh sb="5" eb="7">
      <t>ホウシキ</t>
    </rPh>
    <phoneticPr fontId="3"/>
  </si>
  <si>
    <t>中</t>
    <rPh sb="0" eb="1">
      <t>チュウ</t>
    </rPh>
    <phoneticPr fontId="3"/>
  </si>
  <si>
    <t>徳島市</t>
    <rPh sb="0" eb="3">
      <t>トクシマシ</t>
    </rPh>
    <phoneticPr fontId="2"/>
  </si>
  <si>
    <t>鳴門市</t>
    <rPh sb="0" eb="3">
      <t>ナルトシ</t>
    </rPh>
    <phoneticPr fontId="2"/>
  </si>
  <si>
    <t>徳島</t>
    <rPh sb="0" eb="2">
      <t>トクシマ</t>
    </rPh>
    <phoneticPr fontId="2"/>
  </si>
  <si>
    <t>鳴門市第一</t>
    <rPh sb="0" eb="2">
      <t>ナルト</t>
    </rPh>
    <rPh sb="2" eb="3">
      <t>シ</t>
    </rPh>
    <rPh sb="3" eb="5">
      <t>ダイイチ</t>
    </rPh>
    <phoneticPr fontId="2"/>
  </si>
  <si>
    <t>小松島</t>
    <rPh sb="0" eb="3">
      <t>コマツシマ</t>
    </rPh>
    <phoneticPr fontId="2"/>
  </si>
  <si>
    <t>阿南</t>
    <rPh sb="0" eb="2">
      <t>アナン</t>
    </rPh>
    <phoneticPr fontId="2"/>
  </si>
  <si>
    <t>鴨島東</t>
    <rPh sb="0" eb="2">
      <t>カモジマ</t>
    </rPh>
    <rPh sb="2" eb="3">
      <t>ヒガシ</t>
    </rPh>
    <phoneticPr fontId="2"/>
  </si>
  <si>
    <t>吉野</t>
    <rPh sb="0" eb="2">
      <t>ヨシノ</t>
    </rPh>
    <phoneticPr fontId="2"/>
  </si>
  <si>
    <t>江原</t>
    <rPh sb="0" eb="2">
      <t>エハラ</t>
    </rPh>
    <phoneticPr fontId="2"/>
  </si>
  <si>
    <t>三野</t>
    <rPh sb="0" eb="2">
      <t>ミノ</t>
    </rPh>
    <phoneticPr fontId="2"/>
  </si>
  <si>
    <t>勝浦</t>
    <rPh sb="0" eb="2">
      <t>カツウラ</t>
    </rPh>
    <phoneticPr fontId="2"/>
  </si>
  <si>
    <t>佐那河内</t>
    <rPh sb="0" eb="4">
      <t>サナゴウチ</t>
    </rPh>
    <phoneticPr fontId="2"/>
  </si>
  <si>
    <t>石井</t>
    <rPh sb="0" eb="2">
      <t>イシイ</t>
    </rPh>
    <phoneticPr fontId="2"/>
  </si>
  <si>
    <t>鷲敷</t>
    <rPh sb="0" eb="2">
      <t>ワジキ</t>
    </rPh>
    <phoneticPr fontId="2"/>
  </si>
  <si>
    <t>牟岐</t>
    <rPh sb="0" eb="2">
      <t>ムギ</t>
    </rPh>
    <phoneticPr fontId="2"/>
  </si>
  <si>
    <t>松茂</t>
    <rPh sb="0" eb="2">
      <t>マツシゲ</t>
    </rPh>
    <phoneticPr fontId="2"/>
  </si>
  <si>
    <t>半田</t>
    <rPh sb="0" eb="2">
      <t>ハンダ</t>
    </rPh>
    <phoneticPr fontId="2"/>
  </si>
  <si>
    <t>三好</t>
    <rPh sb="0" eb="2">
      <t>ミヨシ</t>
    </rPh>
    <phoneticPr fontId="2"/>
  </si>
  <si>
    <t>城西</t>
    <rPh sb="0" eb="2">
      <t>ジョウセイ</t>
    </rPh>
    <phoneticPr fontId="2"/>
  </si>
  <si>
    <t>鳴門市第二</t>
    <rPh sb="0" eb="2">
      <t>ナルト</t>
    </rPh>
    <rPh sb="2" eb="3">
      <t>シ</t>
    </rPh>
    <rPh sb="3" eb="4">
      <t>ダイ</t>
    </rPh>
    <rPh sb="4" eb="5">
      <t>2</t>
    </rPh>
    <phoneticPr fontId="2"/>
  </si>
  <si>
    <t>小松島南</t>
    <rPh sb="0" eb="3">
      <t>コマツシマ</t>
    </rPh>
    <rPh sb="3" eb="4">
      <t>ミナミ</t>
    </rPh>
    <phoneticPr fontId="2"/>
  </si>
  <si>
    <t>阿南第一</t>
    <rPh sb="0" eb="2">
      <t>アナン</t>
    </rPh>
    <rPh sb="2" eb="4">
      <t>ダイイチ</t>
    </rPh>
    <phoneticPr fontId="2"/>
  </si>
  <si>
    <t>鴨島第一</t>
    <rPh sb="0" eb="2">
      <t>カモジマ</t>
    </rPh>
    <rPh sb="2" eb="4">
      <t>ダイイチ</t>
    </rPh>
    <phoneticPr fontId="2"/>
  </si>
  <si>
    <t>土成</t>
    <rPh sb="0" eb="2">
      <t>ドナリ</t>
    </rPh>
    <phoneticPr fontId="2"/>
  </si>
  <si>
    <t>脇町</t>
    <rPh sb="0" eb="2">
      <t>ワキマチ</t>
    </rPh>
    <phoneticPr fontId="2"/>
  </si>
  <si>
    <t>池田</t>
    <rPh sb="0" eb="2">
      <t>イケダ</t>
    </rPh>
    <phoneticPr fontId="2"/>
  </si>
  <si>
    <t>高浦</t>
    <rPh sb="0" eb="2">
      <t>タカウラ</t>
    </rPh>
    <phoneticPr fontId="2"/>
  </si>
  <si>
    <t>相生</t>
    <rPh sb="0" eb="2">
      <t>アイオイ</t>
    </rPh>
    <phoneticPr fontId="2"/>
  </si>
  <si>
    <t>日和佐</t>
    <rPh sb="0" eb="3">
      <t>ヒワサ</t>
    </rPh>
    <phoneticPr fontId="2"/>
  </si>
  <si>
    <t>北島</t>
    <rPh sb="0" eb="2">
      <t>キタジマ</t>
    </rPh>
    <phoneticPr fontId="2"/>
  </si>
  <si>
    <t>貞光</t>
    <rPh sb="0" eb="2">
      <t>サダミツ</t>
    </rPh>
    <phoneticPr fontId="2"/>
  </si>
  <si>
    <t>三加茂</t>
    <rPh sb="0" eb="3">
      <t>ミカモ</t>
    </rPh>
    <phoneticPr fontId="2"/>
  </si>
  <si>
    <t>富田</t>
    <rPh sb="0" eb="1">
      <t>トミ</t>
    </rPh>
    <rPh sb="1" eb="2">
      <t>タ</t>
    </rPh>
    <phoneticPr fontId="2"/>
  </si>
  <si>
    <t>鳴門</t>
    <rPh sb="0" eb="2">
      <t>ナルト</t>
    </rPh>
    <phoneticPr fontId="2"/>
  </si>
  <si>
    <t>阿南第二</t>
    <rPh sb="0" eb="2">
      <t>アナン</t>
    </rPh>
    <rPh sb="2" eb="4">
      <t>ダイニ</t>
    </rPh>
    <phoneticPr fontId="2"/>
  </si>
  <si>
    <t>川島</t>
    <rPh sb="0" eb="2">
      <t>カワシマ</t>
    </rPh>
    <phoneticPr fontId="2"/>
  </si>
  <si>
    <t>市場</t>
    <rPh sb="0" eb="2">
      <t>イチバ</t>
    </rPh>
    <phoneticPr fontId="2"/>
  </si>
  <si>
    <t>岩倉</t>
    <rPh sb="0" eb="2">
      <t>イワクラ</t>
    </rPh>
    <phoneticPr fontId="2"/>
  </si>
  <si>
    <t>山城</t>
    <rPh sb="0" eb="2">
      <t>ヤマシロ</t>
    </rPh>
    <phoneticPr fontId="2"/>
  </si>
  <si>
    <t>木頭</t>
    <rPh sb="0" eb="2">
      <t>キトウ</t>
    </rPh>
    <phoneticPr fontId="2"/>
  </si>
  <si>
    <t>由岐</t>
    <rPh sb="0" eb="2">
      <t>ユキ</t>
    </rPh>
    <phoneticPr fontId="2"/>
  </si>
  <si>
    <t>藍住東</t>
    <rPh sb="0" eb="2">
      <t>アイズミ</t>
    </rPh>
    <rPh sb="2" eb="3">
      <t>ヒガシ</t>
    </rPh>
    <phoneticPr fontId="2"/>
  </si>
  <si>
    <t>城東</t>
    <rPh sb="0" eb="2">
      <t>ジョウトウ</t>
    </rPh>
    <phoneticPr fontId="2"/>
  </si>
  <si>
    <t>瀬戸</t>
    <rPh sb="0" eb="2">
      <t>セト</t>
    </rPh>
    <phoneticPr fontId="2"/>
  </si>
  <si>
    <t>加茂谷</t>
    <rPh sb="0" eb="2">
      <t>カモ</t>
    </rPh>
    <rPh sb="2" eb="3">
      <t>タニ</t>
    </rPh>
    <phoneticPr fontId="2"/>
  </si>
  <si>
    <t>山川</t>
    <rPh sb="0" eb="2">
      <t>ヤマカワ</t>
    </rPh>
    <phoneticPr fontId="2"/>
  </si>
  <si>
    <t>阿波</t>
    <rPh sb="0" eb="2">
      <t>アワ</t>
    </rPh>
    <phoneticPr fontId="2"/>
  </si>
  <si>
    <t>美馬</t>
    <rPh sb="0" eb="2">
      <t>ミマ</t>
    </rPh>
    <phoneticPr fontId="2"/>
  </si>
  <si>
    <t>井川</t>
    <rPh sb="0" eb="2">
      <t>イカワ</t>
    </rPh>
    <phoneticPr fontId="2"/>
  </si>
  <si>
    <t>伊座利分校</t>
    <rPh sb="0" eb="3">
      <t>イザリ</t>
    </rPh>
    <rPh sb="3" eb="5">
      <t>ブンコウ</t>
    </rPh>
    <phoneticPr fontId="1"/>
  </si>
  <si>
    <t>藍住</t>
    <rPh sb="0" eb="2">
      <t>アイズミ</t>
    </rPh>
    <phoneticPr fontId="2"/>
  </si>
  <si>
    <t>津田</t>
    <rPh sb="0" eb="2">
      <t>ツダ</t>
    </rPh>
    <phoneticPr fontId="2"/>
  </si>
  <si>
    <t>大麻</t>
    <rPh sb="0" eb="2">
      <t>オオアサ</t>
    </rPh>
    <phoneticPr fontId="2"/>
  </si>
  <si>
    <t>福井</t>
    <rPh sb="0" eb="2">
      <t>フクイ</t>
    </rPh>
    <phoneticPr fontId="2"/>
  </si>
  <si>
    <t>三島</t>
    <rPh sb="0" eb="2">
      <t>ミシマ</t>
    </rPh>
    <phoneticPr fontId="2"/>
  </si>
  <si>
    <t>東祖谷</t>
    <rPh sb="0" eb="3">
      <t>ヒガシイヤ</t>
    </rPh>
    <phoneticPr fontId="2"/>
  </si>
  <si>
    <t>海陽</t>
    <rPh sb="0" eb="1">
      <t>ウミ</t>
    </rPh>
    <rPh sb="1" eb="2">
      <t>ヨウ</t>
    </rPh>
    <phoneticPr fontId="2"/>
  </si>
  <si>
    <t>板野</t>
    <rPh sb="0" eb="2">
      <t>イタノ</t>
    </rPh>
    <phoneticPr fontId="2"/>
  </si>
  <si>
    <t>加茂名</t>
    <rPh sb="0" eb="3">
      <t>カモナ</t>
    </rPh>
    <phoneticPr fontId="2"/>
  </si>
  <si>
    <t xml:space="preserve">  広塚分校</t>
    <rPh sb="2" eb="4">
      <t>ヒロツカ</t>
    </rPh>
    <rPh sb="4" eb="6">
      <t>ブンコウ</t>
    </rPh>
    <phoneticPr fontId="2"/>
  </si>
  <si>
    <t>椿町</t>
    <rPh sb="0" eb="2">
      <t>ツバキマチ</t>
    </rPh>
    <phoneticPr fontId="2"/>
  </si>
  <si>
    <t>穴吹</t>
    <rPh sb="0" eb="2">
      <t>アナブキ</t>
    </rPh>
    <phoneticPr fontId="2"/>
  </si>
  <si>
    <t>西祖谷</t>
    <rPh sb="0" eb="3">
      <t>ニシイヤ</t>
    </rPh>
    <phoneticPr fontId="2"/>
  </si>
  <si>
    <t>宍喰</t>
    <rPh sb="0" eb="2">
      <t>シシクイ</t>
    </rPh>
    <phoneticPr fontId="2"/>
  </si>
  <si>
    <t>上板</t>
    <rPh sb="0" eb="2">
      <t>カミイタ</t>
    </rPh>
    <phoneticPr fontId="2"/>
  </si>
  <si>
    <t>八万</t>
    <rPh sb="0" eb="2">
      <t>ハチマン</t>
    </rPh>
    <phoneticPr fontId="2"/>
  </si>
  <si>
    <t>伊島</t>
    <rPh sb="0" eb="2">
      <t>イシマ</t>
    </rPh>
    <phoneticPr fontId="2"/>
  </si>
  <si>
    <t>木屋平</t>
    <rPh sb="0" eb="3">
      <t>コヤダイラ</t>
    </rPh>
    <phoneticPr fontId="2"/>
  </si>
  <si>
    <t>南部</t>
    <rPh sb="0" eb="2">
      <t>ナンブ</t>
    </rPh>
    <phoneticPr fontId="2"/>
  </si>
  <si>
    <t>新野</t>
    <rPh sb="0" eb="2">
      <t>アラタノ</t>
    </rPh>
    <phoneticPr fontId="2"/>
  </si>
  <si>
    <t>不動</t>
    <rPh sb="0" eb="2">
      <t>フドウ</t>
    </rPh>
    <phoneticPr fontId="2"/>
  </si>
  <si>
    <t>那賀川</t>
    <rPh sb="0" eb="3">
      <t>ナカガワ</t>
    </rPh>
    <phoneticPr fontId="2"/>
  </si>
  <si>
    <t>上八万</t>
    <rPh sb="0" eb="1">
      <t>カミ</t>
    </rPh>
    <rPh sb="1" eb="2">
      <t>ハチ</t>
    </rPh>
    <rPh sb="2" eb="3">
      <t>マン</t>
    </rPh>
    <phoneticPr fontId="2"/>
  </si>
  <si>
    <t>羽ノ浦</t>
    <rPh sb="0" eb="1">
      <t>ハ</t>
    </rPh>
    <rPh sb="2" eb="3">
      <t>ウラ</t>
    </rPh>
    <phoneticPr fontId="2"/>
  </si>
  <si>
    <t>入田</t>
    <rPh sb="0" eb="2">
      <t>ニュウタ</t>
    </rPh>
    <phoneticPr fontId="2"/>
  </si>
  <si>
    <t>川内</t>
    <rPh sb="0" eb="2">
      <t>カワウチ</t>
    </rPh>
    <phoneticPr fontId="2"/>
  </si>
  <si>
    <t>応神</t>
    <rPh sb="0" eb="2">
      <t>オウジン</t>
    </rPh>
    <phoneticPr fontId="2"/>
  </si>
  <si>
    <t>国府</t>
    <rPh sb="0" eb="2">
      <t>コクフ</t>
    </rPh>
    <phoneticPr fontId="2"/>
  </si>
  <si>
    <t>北井上</t>
    <rPh sb="0" eb="1">
      <t>キタ</t>
    </rPh>
    <rPh sb="1" eb="3">
      <t>イノウエ</t>
    </rPh>
    <phoneticPr fontId="2"/>
  </si>
  <si>
    <t>附属支援</t>
    <rPh sb="0" eb="2">
      <t>フゾク</t>
    </rPh>
    <rPh sb="2" eb="4">
      <t>シエン</t>
    </rPh>
    <phoneticPr fontId="2"/>
  </si>
  <si>
    <t>聴覚支援</t>
    <rPh sb="0" eb="2">
      <t>チョウカク</t>
    </rPh>
    <rPh sb="2" eb="4">
      <t>シエン</t>
    </rPh>
    <phoneticPr fontId="2"/>
  </si>
  <si>
    <t>阿南市立</t>
    <rPh sb="0" eb="3">
      <t>アナンシ</t>
    </rPh>
    <rPh sb="3" eb="4">
      <t>タ</t>
    </rPh>
    <phoneticPr fontId="2"/>
  </si>
  <si>
    <t>吉野川市立</t>
    <rPh sb="0" eb="4">
      <t>ヨシノガワシ</t>
    </rPh>
    <rPh sb="4" eb="5">
      <t>タ</t>
    </rPh>
    <phoneticPr fontId="2"/>
  </si>
  <si>
    <t>阿波市立</t>
    <rPh sb="0" eb="3">
      <t>アワシ</t>
    </rPh>
    <rPh sb="3" eb="4">
      <t>タ</t>
    </rPh>
    <phoneticPr fontId="2"/>
  </si>
  <si>
    <t>美馬市立</t>
    <rPh sb="0" eb="3">
      <t>ミマシ</t>
    </rPh>
    <rPh sb="3" eb="4">
      <t>タ</t>
    </rPh>
    <phoneticPr fontId="2"/>
  </si>
  <si>
    <t>三好市立</t>
    <rPh sb="0" eb="3">
      <t>ミヨシシ</t>
    </rPh>
    <rPh sb="3" eb="4">
      <t>タ</t>
    </rPh>
    <phoneticPr fontId="2"/>
  </si>
  <si>
    <t>上勝</t>
    <rPh sb="0" eb="2">
      <t>カミカツ</t>
    </rPh>
    <phoneticPr fontId="3"/>
  </si>
  <si>
    <t>勝浦町立</t>
    <rPh sb="0" eb="2">
      <t>カツウラ</t>
    </rPh>
    <rPh sb="2" eb="3">
      <t>チョウ</t>
    </rPh>
    <rPh sb="3" eb="4">
      <t>タ</t>
    </rPh>
    <phoneticPr fontId="2"/>
  </si>
  <si>
    <t>上勝町立</t>
    <rPh sb="0" eb="3">
      <t>カミカツチョウ</t>
    </rPh>
    <rPh sb="3" eb="4">
      <t>リツ</t>
    </rPh>
    <phoneticPr fontId="3"/>
  </si>
  <si>
    <t>佐那河内村立</t>
    <rPh sb="0" eb="4">
      <t>サナゴウチ</t>
    </rPh>
    <rPh sb="4" eb="5">
      <t>ソン</t>
    </rPh>
    <rPh sb="5" eb="6">
      <t>リツ</t>
    </rPh>
    <phoneticPr fontId="2"/>
  </si>
  <si>
    <t>神山町立</t>
    <rPh sb="0" eb="2">
      <t>カミヤマ</t>
    </rPh>
    <rPh sb="2" eb="4">
      <t>チョウリツ</t>
    </rPh>
    <phoneticPr fontId="3"/>
  </si>
  <si>
    <t>神山</t>
    <rPh sb="0" eb="2">
      <t>カミヤマ</t>
    </rPh>
    <phoneticPr fontId="3"/>
  </si>
  <si>
    <t>那賀町立</t>
    <rPh sb="0" eb="2">
      <t>ナカ</t>
    </rPh>
    <rPh sb="2" eb="4">
      <t>チョウリツ</t>
    </rPh>
    <phoneticPr fontId="2"/>
  </si>
  <si>
    <t>海陽町立</t>
    <rPh sb="0" eb="2">
      <t>カイヨウ</t>
    </rPh>
    <rPh sb="2" eb="4">
      <t>チョウリツ</t>
    </rPh>
    <phoneticPr fontId="2"/>
  </si>
  <si>
    <t>美波町立</t>
    <rPh sb="0" eb="2">
      <t>ミナミ</t>
    </rPh>
    <rPh sb="2" eb="4">
      <t>チョウリツ</t>
    </rPh>
    <phoneticPr fontId="3"/>
  </si>
  <si>
    <t>牟岐町立</t>
    <rPh sb="0" eb="2">
      <t>ムギ</t>
    </rPh>
    <rPh sb="2" eb="4">
      <t>チョウリツ</t>
    </rPh>
    <phoneticPr fontId="3"/>
  </si>
  <si>
    <t>松茂町立</t>
    <rPh sb="0" eb="2">
      <t>マツシゲ</t>
    </rPh>
    <rPh sb="2" eb="4">
      <t>チョウリツ</t>
    </rPh>
    <phoneticPr fontId="2"/>
  </si>
  <si>
    <t>北島町立</t>
    <rPh sb="0" eb="2">
      <t>キタジマ</t>
    </rPh>
    <rPh sb="2" eb="4">
      <t>チョウリツ</t>
    </rPh>
    <phoneticPr fontId="3"/>
  </si>
  <si>
    <t>藍住町立</t>
    <rPh sb="0" eb="2">
      <t>アイズミ</t>
    </rPh>
    <rPh sb="2" eb="4">
      <t>チョウリツ</t>
    </rPh>
    <phoneticPr fontId="3"/>
  </si>
  <si>
    <t>板野町立</t>
    <rPh sb="0" eb="2">
      <t>イタノ</t>
    </rPh>
    <rPh sb="2" eb="4">
      <t>チョウリツ</t>
    </rPh>
    <phoneticPr fontId="3"/>
  </si>
  <si>
    <t>上板町立</t>
    <rPh sb="0" eb="2">
      <t>カミイタ</t>
    </rPh>
    <rPh sb="2" eb="4">
      <t>チョウリツ</t>
    </rPh>
    <phoneticPr fontId="3"/>
  </si>
  <si>
    <t>つるぎ町立</t>
    <rPh sb="3" eb="5">
      <t>チョウリツ</t>
    </rPh>
    <phoneticPr fontId="2"/>
  </si>
  <si>
    <t>東みよし町立</t>
    <rPh sb="0" eb="1">
      <t>ヒガシ</t>
    </rPh>
    <rPh sb="4" eb="6">
      <t>チョウリツ</t>
    </rPh>
    <phoneticPr fontId="2"/>
  </si>
  <si>
    <t>徳島県立</t>
    <rPh sb="0" eb="2">
      <t>トクシマ</t>
    </rPh>
    <rPh sb="2" eb="4">
      <t>ケンリツ</t>
    </rPh>
    <phoneticPr fontId="3"/>
  </si>
  <si>
    <t>城ノ内</t>
    <rPh sb="0" eb="1">
      <t>シロ</t>
    </rPh>
    <rPh sb="2" eb="3">
      <t>ウチ</t>
    </rPh>
    <phoneticPr fontId="2"/>
  </si>
  <si>
    <t>富岡東</t>
    <rPh sb="0" eb="2">
      <t>トミオカ</t>
    </rPh>
    <rPh sb="2" eb="3">
      <t>ヒガシ</t>
    </rPh>
    <phoneticPr fontId="2"/>
  </si>
  <si>
    <t>国立</t>
    <rPh sb="0" eb="2">
      <t>コクリツ</t>
    </rPh>
    <phoneticPr fontId="3"/>
  </si>
  <si>
    <t>鳴門教育大附属</t>
    <rPh sb="0" eb="2">
      <t>ナルト</t>
    </rPh>
    <rPh sb="2" eb="5">
      <t>キョウイクダイ</t>
    </rPh>
    <rPh sb="5" eb="7">
      <t>フゾク</t>
    </rPh>
    <phoneticPr fontId="3"/>
  </si>
  <si>
    <t>私立</t>
    <rPh sb="0" eb="2">
      <t>ワタクシリツ</t>
    </rPh>
    <phoneticPr fontId="3"/>
  </si>
  <si>
    <t>文理</t>
    <rPh sb="0" eb="2">
      <t>ブンリ</t>
    </rPh>
    <phoneticPr fontId="3"/>
  </si>
  <si>
    <t>生光学園</t>
    <rPh sb="0" eb="2">
      <t>セイコウ</t>
    </rPh>
    <rPh sb="2" eb="4">
      <t>ガクエン</t>
    </rPh>
    <phoneticPr fontId="3"/>
  </si>
  <si>
    <t>県外</t>
    <rPh sb="0" eb="2">
      <t>ケンガイ</t>
    </rPh>
    <phoneticPr fontId="3"/>
  </si>
  <si>
    <t>徳島県中学校体育連盟　会長　様</t>
    <rPh sb="0" eb="3">
      <t>トクシマケン</t>
    </rPh>
    <rPh sb="3" eb="10">
      <t>チュウガッコウタイイクレンメイ</t>
    </rPh>
    <rPh sb="11" eb="13">
      <t>カイチョウ</t>
    </rPh>
    <rPh sb="14" eb="15">
      <t>サマ</t>
    </rPh>
    <phoneticPr fontId="3"/>
  </si>
  <si>
    <t>石井町</t>
    <rPh sb="0" eb="2">
      <t>イシイ</t>
    </rPh>
    <rPh sb="2" eb="3">
      <t>チョウ</t>
    </rPh>
    <phoneticPr fontId="2"/>
  </si>
  <si>
    <t>チーム名(略称)</t>
    <rPh sb="3" eb="4">
      <t>メイ</t>
    </rPh>
    <rPh sb="5" eb="7">
      <t>リャクショウ</t>
    </rPh>
    <phoneticPr fontId="3"/>
  </si>
  <si>
    <t>歳)</t>
    <phoneticPr fontId="3"/>
  </si>
  <si>
    <t>（</t>
    <phoneticPr fontId="3"/>
  </si>
  <si>
    <t>〒</t>
    <phoneticPr fontId="3"/>
  </si>
  <si>
    <t>－</t>
    <phoneticPr fontId="3"/>
  </si>
  <si>
    <t>徳島県</t>
    <rPh sb="0" eb="3">
      <t>トクシマケン</t>
    </rPh>
    <phoneticPr fontId="3"/>
  </si>
  <si>
    <t>（※内容に不備のある場合は受け付けることができません。）</t>
    <rPh sb="2" eb="4">
      <t>ナイヨウ</t>
    </rPh>
    <rPh sb="5" eb="7">
      <t>フビ</t>
    </rPh>
    <rPh sb="10" eb="12">
      <t>バアイ</t>
    </rPh>
    <rPh sb="13" eb="14">
      <t>ウ</t>
    </rPh>
    <rPh sb="15" eb="16">
      <t>ツ</t>
    </rPh>
    <phoneticPr fontId="3"/>
  </si>
  <si>
    <t>県外の学校名</t>
    <rPh sb="0" eb="2">
      <t>ケンガイ</t>
    </rPh>
    <rPh sb="3" eb="5">
      <t>ガッコウ</t>
    </rPh>
    <rPh sb="5" eb="6">
      <t>メイ</t>
    </rPh>
    <phoneticPr fontId="3"/>
  </si>
  <si>
    <t>上記は，競技団体に登録している内容と相違ありません。</t>
    <rPh sb="0" eb="2">
      <t>ジョウキ</t>
    </rPh>
    <rPh sb="4" eb="6">
      <t>キョウギ</t>
    </rPh>
    <rPh sb="6" eb="8">
      <t>ダンタイ</t>
    </rPh>
    <rPh sb="9" eb="11">
      <t>トウロク</t>
    </rPh>
    <rPh sb="15" eb="17">
      <t>ナイヨウ</t>
    </rPh>
    <rPh sb="18" eb="20">
      <t>ソウイ</t>
    </rPh>
    <phoneticPr fontId="3"/>
  </si>
  <si>
    <t>指導者名①</t>
    <rPh sb="0" eb="3">
      <t>シドウシャ</t>
    </rPh>
    <rPh sb="3" eb="4">
      <t>メイ</t>
    </rPh>
    <phoneticPr fontId="3"/>
  </si>
  <si>
    <t>指導者名②</t>
    <rPh sb="0" eb="3">
      <t>シドウシャ</t>
    </rPh>
    <rPh sb="3" eb="4">
      <t>メイ</t>
    </rPh>
    <phoneticPr fontId="3"/>
  </si>
  <si>
    <t>指導者名③</t>
    <rPh sb="0" eb="3">
      <t>シドウシャ</t>
    </rPh>
    <rPh sb="3" eb="4">
      <t>メイ</t>
    </rPh>
    <phoneticPr fontId="3"/>
  </si>
  <si>
    <t>指導者資格番号</t>
    <rPh sb="0" eb="3">
      <t>シドウシャ</t>
    </rPh>
    <rPh sb="3" eb="5">
      <t>シカク</t>
    </rPh>
    <rPh sb="5" eb="7">
      <t>バンゴウ</t>
    </rPh>
    <phoneticPr fontId="3"/>
  </si>
  <si>
    <t>別紙，競技団体登録控え(写し)を添付いたします。</t>
    <rPh sb="0" eb="2">
      <t>ベッシ</t>
    </rPh>
    <rPh sb="3" eb="5">
      <t>キョウギ</t>
    </rPh>
    <rPh sb="5" eb="7">
      <t>ダンタイ</t>
    </rPh>
    <rPh sb="7" eb="9">
      <t>トウロク</t>
    </rPh>
    <rPh sb="9" eb="10">
      <t>ヒカ</t>
    </rPh>
    <rPh sb="12" eb="13">
      <t>ウツ</t>
    </rPh>
    <rPh sb="16" eb="18">
      <t>テンプ</t>
    </rPh>
    <phoneticPr fontId="3"/>
  </si>
  <si>
    <t>※情報の取り扱い</t>
    <rPh sb="1" eb="3">
      <t>ジョウホウ</t>
    </rPh>
    <rPh sb="4" eb="5">
      <t>ト</t>
    </rPh>
    <rPh sb="6" eb="7">
      <t>アツカ</t>
    </rPh>
    <phoneticPr fontId="3"/>
  </si>
  <si>
    <t>連絡先</t>
    <rPh sb="0" eb="3">
      <t>レンラクサキ</t>
    </rPh>
    <phoneticPr fontId="3"/>
  </si>
  <si>
    <t>TEL</t>
    <phoneticPr fontId="3"/>
  </si>
  <si>
    <t>mail</t>
    <phoneticPr fontId="3"/>
  </si>
  <si>
    <t>（チーム名）</t>
    <rPh sb="4" eb="5">
      <t>メイ</t>
    </rPh>
    <phoneticPr fontId="3"/>
  </si>
  <si>
    <t>月</t>
    <rPh sb="0" eb="1">
      <t>ガツ</t>
    </rPh>
    <phoneticPr fontId="3"/>
  </si>
  <si>
    <t>徳島県中学校体育連盟事務局（〒770-0807徳島市中前川町3丁目16番地)まで申し込みください。</t>
    <rPh sb="0" eb="3">
      <t>トクシマケン</t>
    </rPh>
    <rPh sb="3" eb="10">
      <t>チュウガッコウタイイクレンメイ</t>
    </rPh>
    <rPh sb="10" eb="13">
      <t>ジムキョク</t>
    </rPh>
    <rPh sb="23" eb="26">
      <t>トクシマシ</t>
    </rPh>
    <rPh sb="26" eb="29">
      <t>ナカマエガワ</t>
    </rPh>
    <rPh sb="29" eb="30">
      <t>チョウ</t>
    </rPh>
    <rPh sb="31" eb="33">
      <t>チョウメ</t>
    </rPh>
    <rPh sb="35" eb="37">
      <t>バンチ</t>
    </rPh>
    <rPh sb="40" eb="41">
      <t>モウ</t>
    </rPh>
    <rPh sb="42" eb="43">
      <t>コ</t>
    </rPh>
    <phoneticPr fontId="3"/>
  </si>
  <si>
    <t>FAX</t>
    <phoneticPr fontId="3"/>
  </si>
  <si>
    <t>月</t>
  </si>
  <si>
    <t>（代表者）</t>
    <rPh sb="1" eb="4">
      <t>ダイヒョウシャ</t>
    </rPh>
    <phoneticPr fontId="3"/>
  </si>
  <si>
    <t>様</t>
    <rPh sb="0" eb="1">
      <t>サマ</t>
    </rPh>
    <phoneticPr fontId="3"/>
  </si>
  <si>
    <t>１．</t>
    <phoneticPr fontId="3"/>
  </si>
  <si>
    <t>２．</t>
    <phoneticPr fontId="3"/>
  </si>
  <si>
    <t>３．</t>
    <phoneticPr fontId="3"/>
  </si>
  <si>
    <t>登録選手（中学生）数</t>
    <rPh sb="0" eb="2">
      <t>トウロク</t>
    </rPh>
    <rPh sb="2" eb="4">
      <t>センシュ</t>
    </rPh>
    <rPh sb="5" eb="8">
      <t>チュウガクセイ</t>
    </rPh>
    <rPh sb="9" eb="10">
      <t>スウ</t>
    </rPh>
    <phoneticPr fontId="3"/>
  </si>
  <si>
    <t>を認めます。</t>
    <phoneticPr fontId="3"/>
  </si>
  <si>
    <t>印</t>
    <rPh sb="0" eb="1">
      <t>シルシ</t>
    </rPh>
    <phoneticPr fontId="3"/>
  </si>
  <si>
    <t>会長</t>
    <rPh sb="0" eb="2">
      <t>カイチョウ</t>
    </rPh>
    <phoneticPr fontId="3"/>
  </si>
  <si>
    <t>徳島県中学校体育連盟</t>
    <rPh sb="0" eb="3">
      <t>トクシマケン</t>
    </rPh>
    <rPh sb="3" eb="10">
      <t>チュウガッコウタイイクレンメイ</t>
    </rPh>
    <phoneticPr fontId="3"/>
  </si>
  <si>
    <t>年度</t>
    <rPh sb="0" eb="2">
      <t>ネンド</t>
    </rPh>
    <phoneticPr fontId="3"/>
  </si>
  <si>
    <t>承認いたします。</t>
    <rPh sb="0" eb="2">
      <t>ショウニン</t>
    </rPh>
    <phoneticPr fontId="3"/>
  </si>
  <si>
    <t>名</t>
    <rPh sb="0" eb="1">
      <t>メイ</t>
    </rPh>
    <phoneticPr fontId="3"/>
  </si>
  <si>
    <t>チーム</t>
    <phoneticPr fontId="3"/>
  </si>
  <si>
    <t>男子</t>
    <rPh sb="0" eb="2">
      <t>ダンシ</t>
    </rPh>
    <phoneticPr fontId="3"/>
  </si>
  <si>
    <t>・</t>
    <phoneticPr fontId="3"/>
  </si>
  <si>
    <t>女子</t>
    <rPh sb="0" eb="2">
      <t>ジョシ</t>
    </rPh>
    <phoneticPr fontId="3"/>
  </si>
  <si>
    <t>）</t>
    <phoneticPr fontId="3"/>
  </si>
  <si>
    <t>非承認とします。</t>
    <rPh sb="0" eb="3">
      <t>ヒショウニン</t>
    </rPh>
    <phoneticPr fontId="3"/>
  </si>
  <si>
    <t>【事由】</t>
    <rPh sb="1" eb="3">
      <t>ジユウ</t>
    </rPh>
    <phoneticPr fontId="3"/>
  </si>
  <si>
    <t>（1）　（　　　）　条件が満たされていないため
（2）　（　　　）　関係機関の承認が無いため
（3）　（　　　）　書類不備
（4）　（　　　）　その他</t>
    <rPh sb="10" eb="12">
      <t>ジョウケン</t>
    </rPh>
    <rPh sb="13" eb="14">
      <t>ミ</t>
    </rPh>
    <rPh sb="35" eb="37">
      <t>カンケイ</t>
    </rPh>
    <rPh sb="37" eb="39">
      <t>キカン</t>
    </rPh>
    <rPh sb="40" eb="42">
      <t>ショウニン</t>
    </rPh>
    <rPh sb="43" eb="44">
      <t>ナ</t>
    </rPh>
    <rPh sb="59" eb="61">
      <t>ショルイ</t>
    </rPh>
    <rPh sb="61" eb="63">
      <t>フビ</t>
    </rPh>
    <rPh sb="77" eb="78">
      <t>タ</t>
    </rPh>
    <phoneticPr fontId="3"/>
  </si>
  <si>
    <t>（　　）</t>
    <phoneticPr fontId="3"/>
  </si>
  <si>
    <t>曜日</t>
    <rPh sb="0" eb="2">
      <t>ヨウビ</t>
    </rPh>
    <phoneticPr fontId="3"/>
  </si>
  <si>
    <t>日</t>
    <rPh sb="0" eb="1">
      <t>ニチ</t>
    </rPh>
    <phoneticPr fontId="3"/>
  </si>
  <si>
    <t>火</t>
  </si>
  <si>
    <t>水</t>
  </si>
  <si>
    <t>木</t>
  </si>
  <si>
    <t>金</t>
  </si>
  <si>
    <t>土</t>
  </si>
  <si>
    <t>活動場所</t>
    <rPh sb="0" eb="2">
      <t>カツドウ</t>
    </rPh>
    <rPh sb="2" eb="4">
      <t>バショ</t>
    </rPh>
    <phoneticPr fontId="3"/>
  </si>
  <si>
    <t>活動時間</t>
    <rPh sb="0" eb="2">
      <t>カツドウ</t>
    </rPh>
    <rPh sb="2" eb="4">
      <t>ジカン</t>
    </rPh>
    <phoneticPr fontId="3"/>
  </si>
  <si>
    <t>：</t>
    <phoneticPr fontId="3"/>
  </si>
  <si>
    <t>～</t>
    <phoneticPr fontId="3"/>
  </si>
  <si>
    <t>（　　　）　別様式を添付いたします。</t>
    <rPh sb="6" eb="7">
      <t>ベツ</t>
    </rPh>
    <rPh sb="7" eb="9">
      <t>ヨウシキ</t>
    </rPh>
    <rPh sb="10" eb="12">
      <t>テンプ</t>
    </rPh>
    <phoneticPr fontId="3"/>
  </si>
  <si>
    <t>（活動計画については団体の様式を添付しても構わない）</t>
    <rPh sb="1" eb="3">
      <t>カツドウ</t>
    </rPh>
    <rPh sb="3" eb="5">
      <t>ケイカク</t>
    </rPh>
    <rPh sb="10" eb="12">
      <t>ダンタイ</t>
    </rPh>
    <rPh sb="13" eb="15">
      <t>ヨウシキ</t>
    </rPh>
    <rPh sb="16" eb="18">
      <t>テンプ</t>
    </rPh>
    <rPh sb="21" eb="22">
      <t>カマ</t>
    </rPh>
    <phoneticPr fontId="3"/>
  </si>
  <si>
    <t>　（その他の理由で辞退する場合も同様とします）</t>
    <rPh sb="4" eb="5">
      <t>タ</t>
    </rPh>
    <rPh sb="6" eb="8">
      <t>リユウ</t>
    </rPh>
    <rPh sb="9" eb="11">
      <t>ジタイ</t>
    </rPh>
    <rPh sb="13" eb="15">
      <t>バアイ</t>
    </rPh>
    <rPh sb="16" eb="18">
      <t>ドウヨウ</t>
    </rPh>
    <phoneticPr fontId="3"/>
  </si>
  <si>
    <t>（通知書）</t>
    <rPh sb="1" eb="3">
      <t>ツウチ</t>
    </rPh>
    <phoneticPr fontId="3"/>
  </si>
  <si>
    <t>（認定書）</t>
    <rPh sb="1" eb="3">
      <t>ニンテイ</t>
    </rPh>
    <rPh sb="3" eb="4">
      <t>ショ</t>
    </rPh>
    <phoneticPr fontId="3"/>
  </si>
  <si>
    <t>柔道</t>
    <rPh sb="0" eb="2">
      <t>ジュウドウ</t>
    </rPh>
    <phoneticPr fontId="3"/>
  </si>
  <si>
    <t>澤口　博之</t>
    <rPh sb="0" eb="2">
      <t>サワグチ</t>
    </rPh>
    <rPh sb="3" eb="5">
      <t>ヒロユキ</t>
    </rPh>
    <phoneticPr fontId="3"/>
  </si>
  <si>
    <t>（※最新の様式を使用してください。）</t>
    <rPh sb="2" eb="4">
      <t>サイシン</t>
    </rPh>
    <rPh sb="5" eb="7">
      <t>ヨウシキ</t>
    </rPh>
    <rPh sb="8" eb="10">
      <t>シヨウ</t>
    </rPh>
    <phoneticPr fontId="3"/>
  </si>
  <si>
    <t>ソフトボール　男子</t>
    <rPh sb="7" eb="9">
      <t>ダンシ</t>
    </rPh>
    <phoneticPr fontId="3"/>
  </si>
  <si>
    <t>ソフトボール　女子</t>
    <rPh sb="7" eb="9">
      <t>ジョシ</t>
    </rPh>
    <phoneticPr fontId="3"/>
  </si>
  <si>
    <t>バレーボール　男子</t>
    <rPh sb="7" eb="9">
      <t>ダンシ</t>
    </rPh>
    <phoneticPr fontId="3"/>
  </si>
  <si>
    <t>バレーボール　女子</t>
    <rPh sb="7" eb="9">
      <t>ジョシ</t>
    </rPh>
    <phoneticPr fontId="3"/>
  </si>
  <si>
    <t>バスケットボール　男子</t>
    <rPh sb="9" eb="11">
      <t>ダンシ</t>
    </rPh>
    <phoneticPr fontId="3"/>
  </si>
  <si>
    <t>バスケットボール　女子</t>
    <rPh sb="9" eb="11">
      <t>ジョシ</t>
    </rPh>
    <phoneticPr fontId="3"/>
  </si>
  <si>
    <t>ソフトテニス　男子</t>
    <rPh sb="7" eb="9">
      <t>ダンシ</t>
    </rPh>
    <phoneticPr fontId="3"/>
  </si>
  <si>
    <t>ソフトテニス　女子</t>
    <rPh sb="7" eb="9">
      <t>ジョシ</t>
    </rPh>
    <phoneticPr fontId="3"/>
  </si>
  <si>
    <t>ソフトテニス　男子　個人のみ</t>
    <rPh sb="7" eb="9">
      <t>ダンシ</t>
    </rPh>
    <rPh sb="10" eb="12">
      <t>コジン</t>
    </rPh>
    <phoneticPr fontId="3"/>
  </si>
  <si>
    <t>ソフトテニス　女子　個人のみ</t>
    <rPh sb="7" eb="9">
      <t>ジョシ</t>
    </rPh>
    <rPh sb="10" eb="12">
      <t>コジン</t>
    </rPh>
    <phoneticPr fontId="3"/>
  </si>
  <si>
    <t>卓球　男子</t>
    <rPh sb="0" eb="2">
      <t>タッキュウ</t>
    </rPh>
    <rPh sb="3" eb="5">
      <t>ダンシ</t>
    </rPh>
    <phoneticPr fontId="3"/>
  </si>
  <si>
    <t>卓球　女子</t>
    <rPh sb="0" eb="2">
      <t>タッキュウ</t>
    </rPh>
    <rPh sb="3" eb="5">
      <t>ジョシ</t>
    </rPh>
    <phoneticPr fontId="3"/>
  </si>
  <si>
    <t>卓球　男子　個人のみ</t>
    <rPh sb="0" eb="2">
      <t>タッキュウ</t>
    </rPh>
    <rPh sb="3" eb="5">
      <t>ダンシ</t>
    </rPh>
    <rPh sb="6" eb="8">
      <t>コジン</t>
    </rPh>
    <phoneticPr fontId="3"/>
  </si>
  <si>
    <t>卓球　女子　個人のみ</t>
    <rPh sb="0" eb="2">
      <t>タッキュウ</t>
    </rPh>
    <rPh sb="3" eb="5">
      <t>ジョシ</t>
    </rPh>
    <rPh sb="6" eb="8">
      <t>コジン</t>
    </rPh>
    <phoneticPr fontId="3"/>
  </si>
  <si>
    <t>柔道　男子</t>
    <rPh sb="0" eb="2">
      <t>ジュウドウ</t>
    </rPh>
    <rPh sb="3" eb="5">
      <t>ダンシ</t>
    </rPh>
    <phoneticPr fontId="3"/>
  </si>
  <si>
    <t>柔道　女子</t>
    <rPh sb="0" eb="2">
      <t>ジュウドウ</t>
    </rPh>
    <rPh sb="3" eb="5">
      <t>ジョシ</t>
    </rPh>
    <phoneticPr fontId="3"/>
  </si>
  <si>
    <t>柔道　男子　個人のみ</t>
    <rPh sb="0" eb="2">
      <t>ジュウドウ</t>
    </rPh>
    <rPh sb="3" eb="5">
      <t>ダンシ</t>
    </rPh>
    <rPh sb="6" eb="8">
      <t>コジン</t>
    </rPh>
    <phoneticPr fontId="3"/>
  </si>
  <si>
    <t>柔道　女子　個人のみ</t>
    <rPh sb="0" eb="2">
      <t>ジュウドウ</t>
    </rPh>
    <rPh sb="3" eb="5">
      <t>ジョシ</t>
    </rPh>
    <rPh sb="6" eb="8">
      <t>コジン</t>
    </rPh>
    <phoneticPr fontId="3"/>
  </si>
  <si>
    <t>剣道　男子</t>
    <rPh sb="0" eb="2">
      <t>ケンドウ</t>
    </rPh>
    <rPh sb="3" eb="5">
      <t>ダンシ</t>
    </rPh>
    <phoneticPr fontId="3"/>
  </si>
  <si>
    <t>剣道　女子</t>
    <rPh sb="0" eb="2">
      <t>ケンドウ</t>
    </rPh>
    <rPh sb="3" eb="5">
      <t>ジョシ</t>
    </rPh>
    <phoneticPr fontId="3"/>
  </si>
  <si>
    <t>剣道　男子　個人のみ</t>
    <rPh sb="0" eb="2">
      <t>ケンドウ</t>
    </rPh>
    <rPh sb="3" eb="5">
      <t>ダンシ</t>
    </rPh>
    <rPh sb="6" eb="8">
      <t>コジン</t>
    </rPh>
    <phoneticPr fontId="3"/>
  </si>
  <si>
    <t>剣道　女子　個人のみ</t>
    <rPh sb="0" eb="2">
      <t>ケンドウ</t>
    </rPh>
    <rPh sb="3" eb="5">
      <t>ジョシ</t>
    </rPh>
    <rPh sb="6" eb="8">
      <t>コジン</t>
    </rPh>
    <phoneticPr fontId="3"/>
  </si>
  <si>
    <t>弓道　男子</t>
    <rPh sb="0" eb="2">
      <t>キュウドウ</t>
    </rPh>
    <rPh sb="3" eb="5">
      <t>ダンシ</t>
    </rPh>
    <phoneticPr fontId="3"/>
  </si>
  <si>
    <t>弓道　女子</t>
    <rPh sb="0" eb="2">
      <t>キュウドウ</t>
    </rPh>
    <rPh sb="3" eb="5">
      <t>ジョシ</t>
    </rPh>
    <phoneticPr fontId="3"/>
  </si>
  <si>
    <t>弓道　男子　個人のみ</t>
    <rPh sb="0" eb="2">
      <t>キュウドウ</t>
    </rPh>
    <rPh sb="3" eb="5">
      <t>ダンシ</t>
    </rPh>
    <rPh sb="6" eb="8">
      <t>コジン</t>
    </rPh>
    <phoneticPr fontId="3"/>
  </si>
  <si>
    <t>弓道　女子　個人のみ</t>
    <rPh sb="0" eb="2">
      <t>キュウドウ</t>
    </rPh>
    <rPh sb="3" eb="5">
      <t>ジョシ</t>
    </rPh>
    <rPh sb="6" eb="8">
      <t>コジン</t>
    </rPh>
    <phoneticPr fontId="3"/>
  </si>
  <si>
    <t>バドミントン　男子</t>
    <rPh sb="7" eb="9">
      <t>ダンシ</t>
    </rPh>
    <phoneticPr fontId="3"/>
  </si>
  <si>
    <t>バドミントン　女子</t>
    <rPh sb="7" eb="9">
      <t>ジョシ</t>
    </rPh>
    <phoneticPr fontId="3"/>
  </si>
  <si>
    <t>バドミントン　男子　個人のみ</t>
    <rPh sb="7" eb="9">
      <t>ダンシ</t>
    </rPh>
    <rPh sb="10" eb="12">
      <t>コジン</t>
    </rPh>
    <phoneticPr fontId="3"/>
  </si>
  <si>
    <t>バドミントン　女子　個人のみ</t>
    <rPh sb="7" eb="9">
      <t>ジョシ</t>
    </rPh>
    <rPh sb="10" eb="12">
      <t>コジン</t>
    </rPh>
    <phoneticPr fontId="3"/>
  </si>
  <si>
    <t>水泳競技　男子</t>
    <rPh sb="0" eb="2">
      <t>スイエイ</t>
    </rPh>
    <rPh sb="2" eb="4">
      <t>キョウギ</t>
    </rPh>
    <rPh sb="5" eb="7">
      <t>ダンシ</t>
    </rPh>
    <phoneticPr fontId="3"/>
  </si>
  <si>
    <t>水泳競技　女子</t>
    <rPh sb="0" eb="2">
      <t>スイエイ</t>
    </rPh>
    <rPh sb="2" eb="4">
      <t>キョウギ</t>
    </rPh>
    <rPh sb="5" eb="7">
      <t>ジョシ</t>
    </rPh>
    <phoneticPr fontId="3"/>
  </si>
  <si>
    <t>体操競技　男子</t>
    <rPh sb="0" eb="2">
      <t>タイソウ</t>
    </rPh>
    <rPh sb="2" eb="4">
      <t>キョウギ</t>
    </rPh>
    <rPh sb="5" eb="7">
      <t>ダンシ</t>
    </rPh>
    <phoneticPr fontId="3"/>
  </si>
  <si>
    <t>体操競技　女子</t>
    <rPh sb="0" eb="2">
      <t>タイソウ</t>
    </rPh>
    <rPh sb="2" eb="4">
      <t>キョウギ</t>
    </rPh>
    <rPh sb="5" eb="7">
      <t>ジョシ</t>
    </rPh>
    <phoneticPr fontId="3"/>
  </si>
  <si>
    <t>体操競技　男子　個人のみ</t>
    <rPh sb="0" eb="2">
      <t>タイソウ</t>
    </rPh>
    <rPh sb="2" eb="4">
      <t>キョウギ</t>
    </rPh>
    <rPh sb="5" eb="7">
      <t>ダンシ</t>
    </rPh>
    <rPh sb="8" eb="10">
      <t>コジン</t>
    </rPh>
    <phoneticPr fontId="3"/>
  </si>
  <si>
    <t>体操競技　女子　個人のみ</t>
    <rPh sb="0" eb="2">
      <t>タイソウ</t>
    </rPh>
    <rPh sb="2" eb="4">
      <t>キョウギ</t>
    </rPh>
    <rPh sb="5" eb="7">
      <t>ジョシ</t>
    </rPh>
    <rPh sb="8" eb="10">
      <t>コジン</t>
    </rPh>
    <phoneticPr fontId="3"/>
  </si>
  <si>
    <t>新体操　男子</t>
    <rPh sb="0" eb="3">
      <t>シンタイソウ</t>
    </rPh>
    <rPh sb="4" eb="6">
      <t>ダンシ</t>
    </rPh>
    <phoneticPr fontId="3"/>
  </si>
  <si>
    <t>新体操　女子</t>
    <rPh sb="0" eb="3">
      <t>シンタイソウ</t>
    </rPh>
    <rPh sb="4" eb="6">
      <t>ジョシ</t>
    </rPh>
    <phoneticPr fontId="3"/>
  </si>
  <si>
    <t>ハンドボール　男子</t>
    <rPh sb="7" eb="9">
      <t>ダンシ</t>
    </rPh>
    <phoneticPr fontId="3"/>
  </si>
  <si>
    <t>ハンドボール　女子</t>
    <rPh sb="7" eb="9">
      <t>ジョシ</t>
    </rPh>
    <phoneticPr fontId="3"/>
  </si>
  <si>
    <t>陸上競技　男子</t>
    <rPh sb="0" eb="2">
      <t>リクジョウ</t>
    </rPh>
    <rPh sb="2" eb="4">
      <t>キョウギ</t>
    </rPh>
    <rPh sb="5" eb="7">
      <t>ダンシ</t>
    </rPh>
    <phoneticPr fontId="3"/>
  </si>
  <si>
    <t>陸上競技　女子</t>
    <rPh sb="0" eb="2">
      <t>リクジョウ</t>
    </rPh>
    <rPh sb="2" eb="4">
      <t>キョウギ</t>
    </rPh>
    <rPh sb="5" eb="7">
      <t>ジョシ</t>
    </rPh>
    <phoneticPr fontId="3"/>
  </si>
  <si>
    <t>スキー　男子</t>
    <rPh sb="4" eb="6">
      <t>ダンシ</t>
    </rPh>
    <phoneticPr fontId="3"/>
  </si>
  <si>
    <t>スキー　女子</t>
    <rPh sb="4" eb="6">
      <t>ジョシ</t>
    </rPh>
    <phoneticPr fontId="3"/>
  </si>
  <si>
    <t>テニス　男子</t>
    <rPh sb="4" eb="6">
      <t>ダンシ</t>
    </rPh>
    <phoneticPr fontId="3"/>
  </si>
  <si>
    <t>テニス　女子</t>
    <rPh sb="4" eb="6">
      <t>ジョシ</t>
    </rPh>
    <phoneticPr fontId="3"/>
  </si>
  <si>
    <t>空手道　男子</t>
    <rPh sb="0" eb="3">
      <t>カラテドウ</t>
    </rPh>
    <rPh sb="4" eb="6">
      <t>ダンシ</t>
    </rPh>
    <phoneticPr fontId="3"/>
  </si>
  <si>
    <t>空手道　女子</t>
    <rPh sb="0" eb="3">
      <t>カラテドウ</t>
    </rPh>
    <rPh sb="4" eb="6">
      <t>ジョシ</t>
    </rPh>
    <phoneticPr fontId="3"/>
  </si>
  <si>
    <t>空手道　男子　個人のみ</t>
    <rPh sb="0" eb="3">
      <t>カラテドウ</t>
    </rPh>
    <rPh sb="4" eb="6">
      <t>ダンシ</t>
    </rPh>
    <rPh sb="7" eb="9">
      <t>コジン</t>
    </rPh>
    <phoneticPr fontId="3"/>
  </si>
  <si>
    <t>空手道　女子　個人のみ</t>
    <rPh sb="0" eb="3">
      <t>カラテドウ</t>
    </rPh>
    <rPh sb="4" eb="6">
      <t>ジョシ</t>
    </rPh>
    <rPh sb="7" eb="9">
      <t>コジン</t>
    </rPh>
    <phoneticPr fontId="3"/>
  </si>
  <si>
    <t>競技名１</t>
    <rPh sb="0" eb="3">
      <t>キョウギメイ</t>
    </rPh>
    <phoneticPr fontId="3"/>
  </si>
  <si>
    <t>競技名２</t>
    <rPh sb="0" eb="3">
      <t>キョウギメイ</t>
    </rPh>
    <phoneticPr fontId="3"/>
  </si>
  <si>
    <t>【地域クラブ活動】</t>
    <rPh sb="1" eb="3">
      <t>チイキ</t>
    </rPh>
    <rPh sb="5" eb="7">
      <t>カツドウ</t>
    </rPh>
    <phoneticPr fontId="3"/>
  </si>
  <si>
    <t>地域クラブ活動登録用紙</t>
    <rPh sb="0" eb="2">
      <t>チイキ</t>
    </rPh>
    <rPh sb="5" eb="7">
      <t>カツドウ</t>
    </rPh>
    <rPh sb="7" eb="9">
      <t>トウロク</t>
    </rPh>
    <rPh sb="9" eb="11">
      <t>ヨウシ</t>
    </rPh>
    <phoneticPr fontId="3"/>
  </si>
  <si>
    <t>地域クラブ活動の活動実態（状況・計画）について</t>
    <rPh sb="0" eb="2">
      <t>チイキ</t>
    </rPh>
    <rPh sb="5" eb="7">
      <t>カツドウ</t>
    </rPh>
    <rPh sb="8" eb="10">
      <t>カツドウ</t>
    </rPh>
    <phoneticPr fontId="3"/>
  </si>
  <si>
    <t>本申請(様式１)の締め切りは当該年度の前年度３月３１日(事務局必着)とします。</t>
    <rPh sb="0" eb="1">
      <t>ホン</t>
    </rPh>
    <rPh sb="1" eb="3">
      <t>シンセイ</t>
    </rPh>
    <rPh sb="4" eb="6">
      <t>ヨウシキ</t>
    </rPh>
    <rPh sb="9" eb="10">
      <t>シ</t>
    </rPh>
    <rPh sb="11" eb="12">
      <t>キ</t>
    </rPh>
    <rPh sb="14" eb="16">
      <t>トウガイ</t>
    </rPh>
    <rPh sb="16" eb="18">
      <t>ネンド</t>
    </rPh>
    <rPh sb="19" eb="22">
      <t>ゼンネンド</t>
    </rPh>
    <rPh sb="23" eb="24">
      <t>ガツ</t>
    </rPh>
    <rPh sb="26" eb="27">
      <t>ヒ</t>
    </rPh>
    <rPh sb="28" eb="31">
      <t>ジムキョク</t>
    </rPh>
    <rPh sb="31" eb="33">
      <t>ヒッチャク</t>
    </rPh>
    <phoneticPr fontId="3"/>
  </si>
  <si>
    <t>【地域クラブ活動】（冬季大会競技用）</t>
    <rPh sb="1" eb="3">
      <t>チイキ</t>
    </rPh>
    <rPh sb="5" eb="7">
      <t>カツドウ</t>
    </rPh>
    <rPh sb="10" eb="16">
      <t>トウキタイカイキョウギ</t>
    </rPh>
    <rPh sb="16" eb="17">
      <t>ヨウ</t>
    </rPh>
    <phoneticPr fontId="3"/>
  </si>
  <si>
    <t>本申請(様式１－２)の締め切りは９月３０日(事務局必着)とします。</t>
    <rPh sb="0" eb="1">
      <t>ホン</t>
    </rPh>
    <rPh sb="1" eb="3">
      <t>シンセイ</t>
    </rPh>
    <rPh sb="4" eb="6">
      <t>ヨウシキ</t>
    </rPh>
    <rPh sb="11" eb="12">
      <t>シ</t>
    </rPh>
    <rPh sb="13" eb="14">
      <t>キ</t>
    </rPh>
    <rPh sb="17" eb="18">
      <t>ガツ</t>
    </rPh>
    <rPh sb="20" eb="21">
      <t>ヒ</t>
    </rPh>
    <rPh sb="22" eb="25">
      <t>ジムキョク</t>
    </rPh>
    <rPh sb="25" eb="27">
      <t>ヒッチャク</t>
    </rPh>
    <phoneticPr fontId="3"/>
  </si>
  <si>
    <t>競技名３</t>
    <rPh sb="0" eb="3">
      <t>キョウギメイ</t>
    </rPh>
    <phoneticPr fontId="3"/>
  </si>
  <si>
    <t>駅伝　男子</t>
    <rPh sb="0" eb="2">
      <t>エキデン</t>
    </rPh>
    <rPh sb="3" eb="5">
      <t>ダンシ</t>
    </rPh>
    <phoneticPr fontId="3"/>
  </si>
  <si>
    <t>駅伝　女子</t>
    <rPh sb="0" eb="2">
      <t>エキデン</t>
    </rPh>
    <rPh sb="3" eb="5">
      <t>ジョシ</t>
    </rPh>
    <phoneticPr fontId="3"/>
  </si>
  <si>
    <t>スキー　男子　個人のみ</t>
    <rPh sb="4" eb="6">
      <t>ダンシ</t>
    </rPh>
    <rPh sb="7" eb="9">
      <t>コジン</t>
    </rPh>
    <phoneticPr fontId="3"/>
  </si>
  <si>
    <t>スキー　女子　個人のみ</t>
    <rPh sb="4" eb="6">
      <t>ジョシ</t>
    </rPh>
    <rPh sb="7" eb="9">
      <t>コジン</t>
    </rPh>
    <phoneticPr fontId="3"/>
  </si>
  <si>
    <t>スケート（スピード）　男子</t>
    <rPh sb="11" eb="13">
      <t>ダンシ</t>
    </rPh>
    <phoneticPr fontId="3"/>
  </si>
  <si>
    <t>スケート（スピード）　女子</t>
    <rPh sb="11" eb="13">
      <t>ジョシ</t>
    </rPh>
    <phoneticPr fontId="3"/>
  </si>
  <si>
    <t>①方式</t>
    <rPh sb="1" eb="3">
      <t>ホウシキ</t>
    </rPh>
    <phoneticPr fontId="3"/>
  </si>
  <si>
    <t>②方式</t>
    <rPh sb="1" eb="3">
      <t>ホウシキ</t>
    </rPh>
    <phoneticPr fontId="3"/>
  </si>
  <si>
    <t>○競技名・チーム編成方式は【選択項目別紙】を参照すること。</t>
    <rPh sb="1" eb="4">
      <t>キョウギメイ</t>
    </rPh>
    <rPh sb="8" eb="10">
      <t>ヘンセイ</t>
    </rPh>
    <rPh sb="10" eb="12">
      <t>ホウシキ</t>
    </rPh>
    <rPh sb="14" eb="16">
      <t>センタク</t>
    </rPh>
    <rPh sb="16" eb="18">
      <t>コウモク</t>
    </rPh>
    <rPh sb="18" eb="20">
      <t>ベッシ</t>
    </rPh>
    <rPh sb="22" eb="24">
      <t>サンショウ</t>
    </rPh>
    <phoneticPr fontId="3"/>
  </si>
  <si>
    <t>【選択項目別紙】</t>
    <rPh sb="1" eb="3">
      <t>センタク</t>
    </rPh>
    <rPh sb="3" eb="5">
      <t>コウモク</t>
    </rPh>
    <rPh sb="5" eb="7">
      <t>ベッシ</t>
    </rPh>
    <phoneticPr fontId="3"/>
  </si>
  <si>
    <t>競技名について</t>
    <rPh sb="0" eb="3">
      <t>キョウギメイ</t>
    </rPh>
    <phoneticPr fontId="3"/>
  </si>
  <si>
    <t>番号</t>
    <rPh sb="0" eb="2">
      <t>バンゴウ</t>
    </rPh>
    <phoneticPr fontId="3"/>
  </si>
  <si>
    <t>様式１専用（夏季大会競技）</t>
    <rPh sb="0" eb="2">
      <t>ヨウシキ</t>
    </rPh>
    <rPh sb="3" eb="5">
      <t>センヨウ</t>
    </rPh>
    <rPh sb="6" eb="8">
      <t>カキ</t>
    </rPh>
    <rPh sb="8" eb="10">
      <t>タイカイ</t>
    </rPh>
    <rPh sb="10" eb="12">
      <t>キョウギ</t>
    </rPh>
    <phoneticPr fontId="3"/>
  </si>
  <si>
    <t>様式１，1-2共通</t>
    <rPh sb="0" eb="2">
      <t>ヨウシキ</t>
    </rPh>
    <rPh sb="7" eb="9">
      <t>キョウツウ</t>
    </rPh>
    <phoneticPr fontId="3"/>
  </si>
  <si>
    <t>学校名</t>
    <rPh sb="0" eb="2">
      <t>ガッコウ</t>
    </rPh>
    <rPh sb="2" eb="3">
      <t>メイ</t>
    </rPh>
    <phoneticPr fontId="3"/>
  </si>
  <si>
    <t>設置</t>
    <rPh sb="0" eb="2">
      <t>セッチ</t>
    </rPh>
    <phoneticPr fontId="3"/>
  </si>
  <si>
    <t>校名</t>
    <rPh sb="0" eb="2">
      <t>コウメイ</t>
    </rPh>
    <phoneticPr fontId="3"/>
  </si>
  <si>
    <t>美馬市立</t>
    <rPh sb="0" eb="3">
      <t>ミマシ</t>
    </rPh>
    <rPh sb="3" eb="4">
      <t>タ</t>
    </rPh>
    <phoneticPr fontId="3"/>
  </si>
  <si>
    <t>美馬</t>
    <rPh sb="0" eb="2">
      <t>ミマ</t>
    </rPh>
    <phoneticPr fontId="3"/>
  </si>
  <si>
    <t>三好市立</t>
    <rPh sb="0" eb="3">
      <t>ミヨシシ</t>
    </rPh>
    <rPh sb="3" eb="4">
      <t>タ</t>
    </rPh>
    <phoneticPr fontId="3"/>
  </si>
  <si>
    <t>上勝町立</t>
    <rPh sb="0" eb="3">
      <t>カミカツチョウ</t>
    </rPh>
    <rPh sb="3" eb="4">
      <t>リツ</t>
    </rPh>
    <phoneticPr fontId="2"/>
  </si>
  <si>
    <t>上勝</t>
    <rPh sb="0" eb="2">
      <t>カミカツ</t>
    </rPh>
    <phoneticPr fontId="2"/>
  </si>
  <si>
    <t>神山町立</t>
    <rPh sb="0" eb="2">
      <t>カミヤマ</t>
    </rPh>
    <rPh sb="2" eb="4">
      <t>チョウリツ</t>
    </rPh>
    <phoneticPr fontId="2"/>
  </si>
  <si>
    <t>神山</t>
    <rPh sb="0" eb="2">
      <t>カミヤマ</t>
    </rPh>
    <phoneticPr fontId="2"/>
  </si>
  <si>
    <t>牟岐町立</t>
    <rPh sb="0" eb="2">
      <t>ムギ</t>
    </rPh>
    <rPh sb="2" eb="4">
      <t>チョウリツ</t>
    </rPh>
    <phoneticPr fontId="2"/>
  </si>
  <si>
    <t>美波町立</t>
    <rPh sb="0" eb="2">
      <t>ミナミ</t>
    </rPh>
    <rPh sb="2" eb="4">
      <t>チョウリツ</t>
    </rPh>
    <phoneticPr fontId="2"/>
  </si>
  <si>
    <t>伊座利分校</t>
    <rPh sb="0" eb="3">
      <t>イザリ</t>
    </rPh>
    <rPh sb="3" eb="5">
      <t>ブンコウ</t>
    </rPh>
    <phoneticPr fontId="2"/>
  </si>
  <si>
    <t>北島町立</t>
    <rPh sb="0" eb="2">
      <t>キタジマ</t>
    </rPh>
    <rPh sb="2" eb="4">
      <t>チョウリツ</t>
    </rPh>
    <phoneticPr fontId="2"/>
  </si>
  <si>
    <t>藍住町立</t>
    <rPh sb="0" eb="2">
      <t>アイズミ</t>
    </rPh>
    <rPh sb="2" eb="4">
      <t>チョウリツ</t>
    </rPh>
    <phoneticPr fontId="2"/>
  </si>
  <si>
    <t>板野町立</t>
    <rPh sb="0" eb="2">
      <t>イタノ</t>
    </rPh>
    <rPh sb="2" eb="4">
      <t>チョウリツ</t>
    </rPh>
    <phoneticPr fontId="2"/>
  </si>
  <si>
    <t>上板町立</t>
    <rPh sb="0" eb="2">
      <t>カミイタ</t>
    </rPh>
    <rPh sb="2" eb="4">
      <t>チョウリツ</t>
    </rPh>
    <phoneticPr fontId="2"/>
  </si>
  <si>
    <t>私立</t>
    <rPh sb="0" eb="2">
      <t>ワタクシリツ</t>
    </rPh>
    <phoneticPr fontId="2"/>
  </si>
  <si>
    <t>生光学園</t>
    <rPh sb="0" eb="2">
      <t>セイコウ</t>
    </rPh>
    <rPh sb="2" eb="4">
      <t>ガクエン</t>
    </rPh>
    <phoneticPr fontId="2"/>
  </si>
  <si>
    <t>文理</t>
    <rPh sb="0" eb="2">
      <t>ブンリ</t>
    </rPh>
    <phoneticPr fontId="2"/>
  </si>
  <si>
    <t>徳島県中学校体育連盟主催大会参加　地域クラブ活動参加申請用</t>
    <rPh sb="0" eb="3">
      <t>トクシマケン</t>
    </rPh>
    <rPh sb="3" eb="6">
      <t>チュウガッコウ</t>
    </rPh>
    <rPh sb="6" eb="8">
      <t>タイイク</t>
    </rPh>
    <rPh sb="8" eb="10">
      <t>レンメイ</t>
    </rPh>
    <rPh sb="10" eb="12">
      <t>シュサイ</t>
    </rPh>
    <rPh sb="12" eb="14">
      <t>タイカイ</t>
    </rPh>
    <rPh sb="14" eb="16">
      <t>サンカ</t>
    </rPh>
    <rPh sb="17" eb="19">
      <t>チイキ</t>
    </rPh>
    <rPh sb="22" eb="24">
      <t>カツドウ</t>
    </rPh>
    <rPh sb="24" eb="26">
      <t>サンカ</t>
    </rPh>
    <rPh sb="26" eb="28">
      <t>シンセイ</t>
    </rPh>
    <rPh sb="28" eb="29">
      <t>ヨウ</t>
    </rPh>
    <phoneticPr fontId="2"/>
  </si>
  <si>
    <t>陸上競技　男子　個人のみ</t>
    <rPh sb="0" eb="2">
      <t>リクジョウ</t>
    </rPh>
    <rPh sb="2" eb="4">
      <t>キョウギ</t>
    </rPh>
    <rPh sb="5" eb="7">
      <t>ダンシ</t>
    </rPh>
    <rPh sb="8" eb="10">
      <t>コジン</t>
    </rPh>
    <phoneticPr fontId="3"/>
  </si>
  <si>
    <t>陸上競技　女子　個人のみ</t>
    <rPh sb="0" eb="2">
      <t>リクジョウ</t>
    </rPh>
    <rPh sb="2" eb="4">
      <t>キョウギ</t>
    </rPh>
    <rPh sb="5" eb="7">
      <t>ジョシ</t>
    </rPh>
    <rPh sb="8" eb="10">
      <t>コジン</t>
    </rPh>
    <phoneticPr fontId="3"/>
  </si>
  <si>
    <t>水泳競技　男子　個人のみ</t>
    <rPh sb="0" eb="2">
      <t>スイエイ</t>
    </rPh>
    <rPh sb="2" eb="4">
      <t>キョウギ</t>
    </rPh>
    <rPh sb="5" eb="7">
      <t>ダンシ</t>
    </rPh>
    <rPh sb="8" eb="10">
      <t>コジン</t>
    </rPh>
    <phoneticPr fontId="3"/>
  </si>
  <si>
    <t>水泳競技　女子　個人のみ</t>
    <rPh sb="0" eb="2">
      <t>スイエイ</t>
    </rPh>
    <rPh sb="2" eb="4">
      <t>キョウギ</t>
    </rPh>
    <rPh sb="5" eb="7">
      <t>ジョシ</t>
    </rPh>
    <rPh sb="8" eb="10">
      <t>コジン</t>
    </rPh>
    <phoneticPr fontId="3"/>
  </si>
  <si>
    <t>(申請様式1）</t>
    <rPh sb="1" eb="3">
      <t>シンセイ</t>
    </rPh>
    <rPh sb="3" eb="5">
      <t>ヨウシキ</t>
    </rPh>
    <phoneticPr fontId="3"/>
  </si>
  <si>
    <t>(申請様式1-2）</t>
    <rPh sb="1" eb="3">
      <t>シンセイ</t>
    </rPh>
    <rPh sb="3" eb="5">
      <t>ヨウシキ</t>
    </rPh>
    <phoneticPr fontId="3"/>
  </si>
  <si>
    <t>(申請様式2）</t>
    <rPh sb="1" eb="3">
      <t>シンセイ</t>
    </rPh>
    <rPh sb="3" eb="5">
      <t>ヨウシキ</t>
    </rPh>
    <phoneticPr fontId="3"/>
  </si>
  <si>
    <t>(申請様式3）</t>
    <rPh sb="1" eb="3">
      <t>シンセイ</t>
    </rPh>
    <rPh sb="3" eb="5">
      <t>ヨウシキ</t>
    </rPh>
    <phoneticPr fontId="3"/>
  </si>
  <si>
    <t>(申請様式3-2）</t>
    <rPh sb="1" eb="3">
      <t>シンセイ</t>
    </rPh>
    <rPh sb="3" eb="5">
      <t>ヨウシキ</t>
    </rPh>
    <phoneticPr fontId="3"/>
  </si>
  <si>
    <t>(申請様式4）</t>
    <rPh sb="1" eb="3">
      <t>シンセイ</t>
    </rPh>
    <rPh sb="3" eb="5">
      <t>ヨウシキ</t>
    </rPh>
    <phoneticPr fontId="3"/>
  </si>
  <si>
    <t>チーム代表者名（自署）　</t>
    <rPh sb="3" eb="6">
      <t>ダイヒョウシャ</t>
    </rPh>
    <rPh sb="6" eb="7">
      <t>メイ</t>
    </rPh>
    <rPh sb="8" eb="10">
      <t>ジショ</t>
    </rPh>
    <phoneticPr fontId="3"/>
  </si>
  <si>
    <t>チーム代表者名　（自署）</t>
    <rPh sb="3" eb="6">
      <t>ダイヒョウシャ</t>
    </rPh>
    <rPh sb="6" eb="7">
      <t>メイ</t>
    </rPh>
    <rPh sb="9" eb="11">
      <t>ジショ</t>
    </rPh>
    <phoneticPr fontId="3"/>
  </si>
  <si>
    <t>小松島市</t>
    <rPh sb="0" eb="4">
      <t>コマツシマシ</t>
    </rPh>
    <phoneticPr fontId="2"/>
  </si>
  <si>
    <t>スケート（フィギュア）　女子</t>
    <rPh sb="12" eb="14">
      <t>ジョシ</t>
    </rPh>
    <phoneticPr fontId="3"/>
  </si>
  <si>
    <t>スケート（フィギュア）　男子</t>
    <rPh sb="12" eb="14">
      <t>ダンシ</t>
    </rPh>
    <phoneticPr fontId="3"/>
  </si>
  <si>
    <t>様式２</t>
    <rPh sb="0" eb="2">
      <t>ヨウシキ</t>
    </rPh>
    <phoneticPr fontId="2"/>
  </si>
  <si>
    <t>駅伝</t>
    <rPh sb="0" eb="2">
      <t>エキデン</t>
    </rPh>
    <phoneticPr fontId="3"/>
  </si>
  <si>
    <t>スケート（フィギュア）</t>
    <phoneticPr fontId="3"/>
  </si>
  <si>
    <t>スケート（スピード）</t>
    <phoneticPr fontId="3"/>
  </si>
  <si>
    <t>本紙のみ</t>
    <rPh sb="0" eb="2">
      <t>ホンシ</t>
    </rPh>
    <phoneticPr fontId="3"/>
  </si>
  <si>
    <t>１枚目</t>
    <rPh sb="1" eb="3">
      <t>マイメ</t>
    </rPh>
    <phoneticPr fontId="3"/>
  </si>
  <si>
    <t>２枚目</t>
    <rPh sb="1" eb="3">
      <t>マイメ</t>
    </rPh>
    <phoneticPr fontId="3"/>
  </si>
  <si>
    <t>３枚目</t>
    <rPh sb="1" eb="3">
      <t>マイメ</t>
    </rPh>
    <phoneticPr fontId="3"/>
  </si>
  <si>
    <r>
      <rPr>
        <sz val="20"/>
        <color rgb="FFFF0000"/>
        <rFont val="ＭＳ ゴシック"/>
        <family val="3"/>
        <charset val="128"/>
      </rPr>
      <t>○○</t>
    </r>
    <r>
      <rPr>
        <strike/>
        <sz val="20"/>
        <color rgb="FFFF0000"/>
        <rFont val="ＭＳ ゴシック"/>
        <family val="3"/>
        <charset val="128"/>
      </rPr>
      <t>チーム</t>
    </r>
    <r>
      <rPr>
        <sz val="11"/>
        <color rgb="FFFF0000"/>
        <rFont val="ＭＳ ゴシック"/>
        <family val="3"/>
        <charset val="128"/>
      </rPr>
      <t>（チームは書かない）</t>
    </r>
    <rPh sb="10" eb="11">
      <t>カ</t>
    </rPh>
    <phoneticPr fontId="3"/>
  </si>
  <si>
    <t>まるまる　　　　　　（ひらがなで記入）</t>
    <rPh sb="16" eb="18">
      <t>キニュウ</t>
    </rPh>
    <phoneticPr fontId="3"/>
  </si>
  <si>
    <t>　【選択項目別紙】を参照</t>
    <rPh sb="2" eb="4">
      <t>センタク</t>
    </rPh>
    <rPh sb="4" eb="6">
      <t>コウモク</t>
    </rPh>
    <rPh sb="6" eb="8">
      <t>ベッシ</t>
    </rPh>
    <rPh sb="10" eb="12">
      <t>サンショウ</t>
    </rPh>
    <phoneticPr fontId="3"/>
  </si>
  <si>
    <t>　【選択項目別紙】を参照（夏季大会競技）</t>
    <rPh sb="2" eb="4">
      <t>センタク</t>
    </rPh>
    <rPh sb="4" eb="6">
      <t>コウモク</t>
    </rPh>
    <rPh sb="6" eb="8">
      <t>ベッシ</t>
    </rPh>
    <rPh sb="10" eb="12">
      <t>サンショウ</t>
    </rPh>
    <rPh sb="13" eb="15">
      <t>カキ</t>
    </rPh>
    <rPh sb="15" eb="17">
      <t>タイカイ</t>
    </rPh>
    <rPh sb="17" eb="19">
      <t>キョウギ</t>
    </rPh>
    <phoneticPr fontId="3"/>
  </si>
  <si>
    <t>【選択項目別紙】参照</t>
    <rPh sb="1" eb="3">
      <t>センタク</t>
    </rPh>
    <rPh sb="3" eb="5">
      <t>コウモク</t>
    </rPh>
    <rPh sb="5" eb="7">
      <t>ベッシ</t>
    </rPh>
    <rPh sb="8" eb="10">
      <t>サンショウ</t>
    </rPh>
    <phoneticPr fontId="3"/>
  </si>
  <si>
    <t>○○　○○</t>
    <phoneticPr fontId="3"/>
  </si>
  <si>
    <t>△△　△△</t>
    <phoneticPr fontId="3"/>
  </si>
  <si>
    <t>まるまる　まるまる</t>
    <phoneticPr fontId="3"/>
  </si>
  <si>
    <t>さんかくさんかく　さんかくさんかく</t>
    <phoneticPr fontId="3"/>
  </si>
  <si>
    <t>　【選択項目別紙】を参照（冬季大会競技）</t>
    <rPh sb="2" eb="4">
      <t>センタク</t>
    </rPh>
    <rPh sb="4" eb="6">
      <t>コウモク</t>
    </rPh>
    <rPh sb="6" eb="8">
      <t>ベッシ</t>
    </rPh>
    <rPh sb="10" eb="12">
      <t>サンショウ</t>
    </rPh>
    <rPh sb="13" eb="15">
      <t>トウキ</t>
    </rPh>
    <rPh sb="15" eb="17">
      <t>タイカイ</t>
    </rPh>
    <rPh sb="17" eb="19">
      <t>キョウギ</t>
    </rPh>
    <phoneticPr fontId="3"/>
  </si>
  <si>
    <t>　○　　○</t>
    <phoneticPr fontId="3"/>
  </si>
  <si>
    <t>様式1-2専用（冬季大会競技）</t>
    <rPh sb="0" eb="2">
      <t>ヨウシキ</t>
    </rPh>
    <rPh sb="5" eb="7">
      <t>センヨウ</t>
    </rPh>
    <rPh sb="8" eb="10">
      <t>トウキ</t>
    </rPh>
    <rPh sb="10" eb="12">
      <t>タイカイ</t>
    </rPh>
    <rPh sb="12" eb="14">
      <t>キョウギ</t>
    </rPh>
    <phoneticPr fontId="3"/>
  </si>
  <si>
    <t>確実に連絡が取れるもの【PDF文書の受け渡しが出来るもの】
（フリーメールでも可・LINEは不可）</t>
    <rPh sb="0" eb="2">
      <t>カクジツ</t>
    </rPh>
    <rPh sb="3" eb="5">
      <t>レンラク</t>
    </rPh>
    <rPh sb="6" eb="7">
      <t>ト</t>
    </rPh>
    <rPh sb="15" eb="17">
      <t>ブンショ</t>
    </rPh>
    <rPh sb="18" eb="19">
      <t>ウ</t>
    </rPh>
    <rPh sb="20" eb="21">
      <t>ワタ</t>
    </rPh>
    <rPh sb="23" eb="25">
      <t>デキ</t>
    </rPh>
    <rPh sb="39" eb="40">
      <t>カ</t>
    </rPh>
    <rPh sb="46" eb="48">
      <t>フカ</t>
    </rPh>
    <phoneticPr fontId="3"/>
  </si>
  <si>
    <t>確実に連絡が取れるもの【PDF文書の受け渡しが出来る事】
（フリーメールでも可・LINEは不可）</t>
    <rPh sb="0" eb="2">
      <t>カクジツ</t>
    </rPh>
    <rPh sb="3" eb="5">
      <t>レンラク</t>
    </rPh>
    <rPh sb="6" eb="7">
      <t>ト</t>
    </rPh>
    <rPh sb="15" eb="17">
      <t>ブンショ</t>
    </rPh>
    <rPh sb="18" eb="19">
      <t>ウ</t>
    </rPh>
    <rPh sb="20" eb="21">
      <t>ワタ</t>
    </rPh>
    <rPh sb="23" eb="25">
      <t>デキ</t>
    </rPh>
    <rPh sb="26" eb="27">
      <t>コト</t>
    </rPh>
    <rPh sb="38" eb="39">
      <t>カ</t>
    </rPh>
    <rPh sb="45" eb="47">
      <t>フカ</t>
    </rPh>
    <phoneticPr fontId="3"/>
  </si>
  <si>
    <t>こちらは、徳島県中学校体育連盟主催大会に参加する際、チーム実態の報告様式です。</t>
    <rPh sb="5" eb="8">
      <t>トクシマケン</t>
    </rPh>
    <rPh sb="8" eb="15">
      <t>チュウガッコウタイイクレンメイ</t>
    </rPh>
    <rPh sb="15" eb="17">
      <t>シュサイ</t>
    </rPh>
    <rPh sb="17" eb="19">
      <t>タイカイ</t>
    </rPh>
    <rPh sb="20" eb="22">
      <t>サンカ</t>
    </rPh>
    <rPh sb="24" eb="25">
      <t>サイ</t>
    </rPh>
    <rPh sb="29" eb="31">
      <t>ジッタイ</t>
    </rPh>
    <rPh sb="32" eb="34">
      <t>ホウコク</t>
    </rPh>
    <rPh sb="34" eb="36">
      <t>ヨウシキ</t>
    </rPh>
    <phoneticPr fontId="3"/>
  </si>
  <si>
    <t>本申請書を提出した後に、(様式２、４、５)を作成し、競技団体登録書の写しを添えて、</t>
    <rPh sb="0" eb="1">
      <t>ホン</t>
    </rPh>
    <rPh sb="1" eb="4">
      <t>シンセイショ</t>
    </rPh>
    <rPh sb="5" eb="7">
      <t>テイシュツ</t>
    </rPh>
    <rPh sb="9" eb="10">
      <t>アト</t>
    </rPh>
    <rPh sb="13" eb="15">
      <t>ヨウシキ</t>
    </rPh>
    <rPh sb="22" eb="24">
      <t>サクセイ</t>
    </rPh>
    <rPh sb="26" eb="28">
      <t>キョウギ</t>
    </rPh>
    <rPh sb="28" eb="30">
      <t>ダンタイ</t>
    </rPh>
    <rPh sb="30" eb="32">
      <t>トウロク</t>
    </rPh>
    <rPh sb="32" eb="33">
      <t>ショ</t>
    </rPh>
    <rPh sb="34" eb="35">
      <t>ウツ</t>
    </rPh>
    <rPh sb="37" eb="38">
      <t>ソ</t>
    </rPh>
    <phoneticPr fontId="3"/>
  </si>
  <si>
    <t>本連盟は、法令等が定める場合を除き、ご本人の同意を得ずに、第三者への下記の情報の提供・開示はいたしません。</t>
    <rPh sb="0" eb="1">
      <t>ホン</t>
    </rPh>
    <rPh sb="1" eb="3">
      <t>レンメイ</t>
    </rPh>
    <rPh sb="5" eb="7">
      <t>ホウレイ</t>
    </rPh>
    <rPh sb="7" eb="8">
      <t>ナド</t>
    </rPh>
    <rPh sb="9" eb="10">
      <t>サダ</t>
    </rPh>
    <rPh sb="12" eb="14">
      <t>バアイ</t>
    </rPh>
    <rPh sb="15" eb="16">
      <t>ノゾ</t>
    </rPh>
    <rPh sb="19" eb="21">
      <t>ホンニン</t>
    </rPh>
    <rPh sb="22" eb="24">
      <t>ドウイ</t>
    </rPh>
    <rPh sb="25" eb="26">
      <t>エ</t>
    </rPh>
    <rPh sb="29" eb="32">
      <t>ダイサンシャ</t>
    </rPh>
    <rPh sb="34" eb="36">
      <t>カキ</t>
    </rPh>
    <rPh sb="37" eb="39">
      <t>ジョウホウ</t>
    </rPh>
    <rPh sb="40" eb="42">
      <t>テイキョウ</t>
    </rPh>
    <phoneticPr fontId="3"/>
  </si>
  <si>
    <t>本申請は、大会参加の決意であり、大会前、大会途中での自己辞退はいたしません。</t>
    <rPh sb="0" eb="1">
      <t>ホン</t>
    </rPh>
    <rPh sb="1" eb="3">
      <t>シンセイ</t>
    </rPh>
    <rPh sb="5" eb="7">
      <t>タイカイ</t>
    </rPh>
    <rPh sb="7" eb="9">
      <t>サンカ</t>
    </rPh>
    <rPh sb="10" eb="12">
      <t>ケツイ</t>
    </rPh>
    <rPh sb="16" eb="18">
      <t>タイカイ</t>
    </rPh>
    <rPh sb="18" eb="19">
      <t>マエ</t>
    </rPh>
    <rPh sb="20" eb="22">
      <t>タイカイ</t>
    </rPh>
    <rPh sb="22" eb="24">
      <t>トチュウ</t>
    </rPh>
    <rPh sb="26" eb="28">
      <t>ジコ</t>
    </rPh>
    <rPh sb="28" eb="30">
      <t>ジタイ</t>
    </rPh>
    <phoneticPr fontId="3"/>
  </si>
  <si>
    <t>また、申請にあたり、貴連盟ならびに関係機関が定めるきまりを遵守します。</t>
    <rPh sb="3" eb="5">
      <t>シンセイ</t>
    </rPh>
    <rPh sb="10" eb="11">
      <t>キ</t>
    </rPh>
    <rPh sb="11" eb="13">
      <t>レンメイ</t>
    </rPh>
    <rPh sb="17" eb="19">
      <t>カンケイ</t>
    </rPh>
    <rPh sb="19" eb="21">
      <t>キカン</t>
    </rPh>
    <rPh sb="22" eb="23">
      <t>サダ</t>
    </rPh>
    <rPh sb="29" eb="31">
      <t>ジュンシュ</t>
    </rPh>
    <phoneticPr fontId="3"/>
  </si>
  <si>
    <t>③方式</t>
    <rPh sb="1" eb="3">
      <t>ホウシキ</t>
    </rPh>
    <phoneticPr fontId="3"/>
  </si>
  <si>
    <t>こちらは、徳島県中学校体育連盟主催大会（冬季大会競技)に参加する際、チーム実態の報告様式です。</t>
    <rPh sb="5" eb="8">
      <t>トクシマケン</t>
    </rPh>
    <rPh sb="8" eb="15">
      <t>チュウガッコウタイイクレンメイ</t>
    </rPh>
    <rPh sb="15" eb="17">
      <t>シュサイ</t>
    </rPh>
    <rPh sb="17" eb="19">
      <t>タイカイ</t>
    </rPh>
    <rPh sb="20" eb="22">
      <t>トウキ</t>
    </rPh>
    <rPh sb="22" eb="24">
      <t>タイカイ</t>
    </rPh>
    <rPh sb="24" eb="26">
      <t>キョウギ</t>
    </rPh>
    <rPh sb="28" eb="30">
      <t>サンカ</t>
    </rPh>
    <rPh sb="32" eb="33">
      <t>サイ</t>
    </rPh>
    <rPh sb="37" eb="39">
      <t>ジッタイ</t>
    </rPh>
    <rPh sb="40" eb="42">
      <t>ホウコク</t>
    </rPh>
    <rPh sb="42" eb="44">
      <t>ヨウシキ</t>
    </rPh>
    <phoneticPr fontId="3"/>
  </si>
  <si>
    <t>本申請書と、(様式２、４、５)を作成し、競技団体登録書の写しを添えて、</t>
    <rPh sb="0" eb="1">
      <t>ホン</t>
    </rPh>
    <rPh sb="1" eb="4">
      <t>シンセイショ</t>
    </rPh>
    <rPh sb="7" eb="9">
      <t>ヨウシキ</t>
    </rPh>
    <rPh sb="16" eb="18">
      <t>サクセイ</t>
    </rPh>
    <rPh sb="20" eb="22">
      <t>キョウギ</t>
    </rPh>
    <rPh sb="22" eb="24">
      <t>ダンタイ</t>
    </rPh>
    <rPh sb="24" eb="26">
      <t>トウロク</t>
    </rPh>
    <rPh sb="26" eb="27">
      <t>ショ</t>
    </rPh>
    <rPh sb="28" eb="29">
      <t>ウツ</t>
    </rPh>
    <rPh sb="31" eb="32">
      <t>ソ</t>
    </rPh>
    <phoneticPr fontId="3"/>
  </si>
  <si>
    <t>本申請は、大会参加の決意であり、大会前、大会途中、年度途中での自己辞退はいたしません。</t>
    <rPh sb="0" eb="1">
      <t>ホン</t>
    </rPh>
    <rPh sb="1" eb="3">
      <t>シンセイ</t>
    </rPh>
    <rPh sb="5" eb="7">
      <t>タイカイ</t>
    </rPh>
    <rPh sb="7" eb="9">
      <t>サンカ</t>
    </rPh>
    <rPh sb="10" eb="12">
      <t>ケツイ</t>
    </rPh>
    <rPh sb="16" eb="18">
      <t>タイカイ</t>
    </rPh>
    <rPh sb="18" eb="19">
      <t>マエ</t>
    </rPh>
    <rPh sb="20" eb="22">
      <t>タイカイ</t>
    </rPh>
    <rPh sb="22" eb="24">
      <t>トチュウ</t>
    </rPh>
    <rPh sb="25" eb="29">
      <t>ネンドトチュウ</t>
    </rPh>
    <rPh sb="31" eb="33">
      <t>ジコ</t>
    </rPh>
    <rPh sb="33" eb="35">
      <t>ジタイ</t>
    </rPh>
    <phoneticPr fontId="3"/>
  </si>
  <si>
    <t>付け(様式1)にて申請のありました「チームの実態報告」ならびに、</t>
    <rPh sb="0" eb="1">
      <t>ツ</t>
    </rPh>
    <rPh sb="9" eb="11">
      <t>シンセイ</t>
    </rPh>
    <rPh sb="22" eb="24">
      <t>ジッタイ</t>
    </rPh>
    <rPh sb="24" eb="26">
      <t>ホウコク</t>
    </rPh>
    <phoneticPr fontId="3"/>
  </si>
  <si>
    <t>付け（様式２）にて申請のありました「登録申請」に関しまして、次の通り</t>
    <rPh sb="0" eb="1">
      <t>ヅ</t>
    </rPh>
    <rPh sb="3" eb="5">
      <t>ヨウシキ</t>
    </rPh>
    <rPh sb="9" eb="11">
      <t>シンセイ</t>
    </rPh>
    <rPh sb="18" eb="20">
      <t>トウロク</t>
    </rPh>
    <rPh sb="20" eb="22">
      <t>シンセイ</t>
    </rPh>
    <phoneticPr fontId="3"/>
  </si>
  <si>
    <t>　上記の事由のため、今年度の認定を見送ることとします。</t>
    <rPh sb="1" eb="3">
      <t>ジョウキ</t>
    </rPh>
    <rPh sb="4" eb="6">
      <t>ジユウ</t>
    </rPh>
    <rPh sb="10" eb="13">
      <t>コンネンド</t>
    </rPh>
    <rPh sb="14" eb="16">
      <t>ニンテイ</t>
    </rPh>
    <rPh sb="17" eb="19">
      <t>ミオク</t>
    </rPh>
    <phoneticPr fontId="3"/>
  </si>
  <si>
    <t>※認定後の登録された監督・コーチ・選手（中学生）などの変更は、原則として認めません。</t>
    <rPh sb="1" eb="3">
      <t>ニンテイ</t>
    </rPh>
    <rPh sb="3" eb="4">
      <t>ゴ</t>
    </rPh>
    <rPh sb="5" eb="7">
      <t>トウロク</t>
    </rPh>
    <rPh sb="10" eb="12">
      <t>カントク</t>
    </rPh>
    <rPh sb="17" eb="19">
      <t>センシュ</t>
    </rPh>
    <rPh sb="20" eb="23">
      <t>チュウガクセイ</t>
    </rPh>
    <rPh sb="27" eb="29">
      <t>ヘンコウ</t>
    </rPh>
    <rPh sb="31" eb="33">
      <t>ゲンソク</t>
    </rPh>
    <rPh sb="36" eb="37">
      <t>ミト</t>
    </rPh>
    <phoneticPr fontId="3"/>
  </si>
  <si>
    <t>※編成の基準を満たさなくなった場合は、直ちに徳島県中学校体育連盟事務局に報告して下さい。</t>
    <rPh sb="1" eb="3">
      <t>ヘンセイ</t>
    </rPh>
    <rPh sb="4" eb="6">
      <t>キジュン</t>
    </rPh>
    <rPh sb="7" eb="8">
      <t>ミ</t>
    </rPh>
    <rPh sb="15" eb="17">
      <t>バアイ</t>
    </rPh>
    <rPh sb="19" eb="20">
      <t>タダ</t>
    </rPh>
    <rPh sb="22" eb="25">
      <t>トクシマケン</t>
    </rPh>
    <rPh sb="25" eb="32">
      <t>チュウガッコウタイイクレンメイ</t>
    </rPh>
    <rPh sb="32" eb="35">
      <t>ジムキョク</t>
    </rPh>
    <rPh sb="36" eb="38">
      <t>ホウコク</t>
    </rPh>
    <rPh sb="40" eb="41">
      <t>クダ</t>
    </rPh>
    <phoneticPr fontId="3"/>
  </si>
  <si>
    <t>地域クラブ活動の
徳島県中学校体育連盟主催大会参加について</t>
    <rPh sb="0" eb="2">
      <t>チイキ</t>
    </rPh>
    <rPh sb="5" eb="7">
      <t>カツドウ</t>
    </rPh>
    <rPh sb="9" eb="19">
      <t>トクシマケンチュウガッコウタイイクレンメイ</t>
    </rPh>
    <rPh sb="19" eb="21">
      <t>シュサイ</t>
    </rPh>
    <rPh sb="21" eb="23">
      <t>タイカイ</t>
    </rPh>
    <rPh sb="23" eb="25">
      <t>サンカ</t>
    </rPh>
    <phoneticPr fontId="3"/>
  </si>
  <si>
    <t>地域クラブ活動の
徳島県中学校体育連盟主催大会参加について</t>
    <rPh sb="0" eb="2">
      <t>チイキ</t>
    </rPh>
    <rPh sb="5" eb="7">
      <t>カツドウ</t>
    </rPh>
    <rPh sb="9" eb="11">
      <t>トクシマ</t>
    </rPh>
    <rPh sb="11" eb="12">
      <t>ケン</t>
    </rPh>
    <rPh sb="12" eb="15">
      <t>チュウガッコウ</t>
    </rPh>
    <rPh sb="15" eb="17">
      <t>タイイク</t>
    </rPh>
    <rPh sb="17" eb="19">
      <t>レンメイ</t>
    </rPh>
    <rPh sb="19" eb="21">
      <t>シュサイ</t>
    </rPh>
    <rPh sb="21" eb="23">
      <t>タイカイ</t>
    </rPh>
    <rPh sb="23" eb="25">
      <t>サンカ</t>
    </rPh>
    <phoneticPr fontId="3"/>
  </si>
  <si>
    <t>我々のチームは、</t>
    <rPh sb="0" eb="2">
      <t>ワレワレ</t>
    </rPh>
    <phoneticPr fontId="3"/>
  </si>
  <si>
    <t>現在、下記のように活動し、今後、活動計画に沿って活動します。</t>
    <rPh sb="0" eb="2">
      <t>ゲンザイ</t>
    </rPh>
    <rPh sb="3" eb="5">
      <t>カキ</t>
    </rPh>
    <rPh sb="9" eb="11">
      <t>カツドウ</t>
    </rPh>
    <rPh sb="13" eb="15">
      <t>コンゴ</t>
    </rPh>
    <rPh sb="16" eb="18">
      <t>カツドウ</t>
    </rPh>
    <rPh sb="18" eb="20">
      <t>ケイカク</t>
    </rPh>
    <rPh sb="21" eb="22">
      <t>ソ</t>
    </rPh>
    <rPh sb="24" eb="26">
      <t>カツドウ</t>
    </rPh>
    <phoneticPr fontId="3"/>
  </si>
  <si>
    <t>現在、活動の状況はありませんが、今後、下記の活動計画に沿って活動します。</t>
    <rPh sb="0" eb="2">
      <t>ゲンザイ</t>
    </rPh>
    <rPh sb="3" eb="5">
      <t>カツドウ</t>
    </rPh>
    <rPh sb="6" eb="8">
      <t>ジョウキョウ</t>
    </rPh>
    <rPh sb="16" eb="18">
      <t>コンゴ</t>
    </rPh>
    <rPh sb="19" eb="21">
      <t>カキ</t>
    </rPh>
    <rPh sb="22" eb="24">
      <t>カツドウ</t>
    </rPh>
    <rPh sb="24" eb="26">
      <t>ケイカク</t>
    </rPh>
    <rPh sb="27" eb="28">
      <t>ソ</t>
    </rPh>
    <rPh sb="30" eb="32">
      <t>カツドウ</t>
    </rPh>
    <phoneticPr fontId="3"/>
  </si>
  <si>
    <t>上記の内容を、報告いたします。</t>
    <rPh sb="0" eb="2">
      <t>ジョウキ</t>
    </rPh>
    <rPh sb="3" eb="5">
      <t>ナイヨウ</t>
    </rPh>
    <rPh sb="7" eb="9">
      <t>ホウコク</t>
    </rPh>
    <phoneticPr fontId="3"/>
  </si>
  <si>
    <t>【現在の活動状況】</t>
    <rPh sb="1" eb="3">
      <t>ゲンザイ</t>
    </rPh>
    <rPh sb="4" eb="6">
      <t>カツドウ</t>
    </rPh>
    <rPh sb="6" eb="8">
      <t>ジョウキョウ</t>
    </rPh>
    <phoneticPr fontId="3"/>
  </si>
  <si>
    <t>【今後の活動計画】</t>
    <rPh sb="1" eb="3">
      <t>コンゴ</t>
    </rPh>
    <rPh sb="4" eb="6">
      <t>カツドウ</t>
    </rPh>
    <rPh sb="6" eb="8">
      <t>ケイカク</t>
    </rPh>
    <phoneticPr fontId="3"/>
  </si>
  <si>
    <t>徳島県中学校体育連盟主催大会参加について</t>
    <rPh sb="0" eb="10">
      <t>トクシマケンチュウガッコウタイイクレンメイ</t>
    </rPh>
    <rPh sb="10" eb="14">
      <t>シュサイタイカイ</t>
    </rPh>
    <rPh sb="14" eb="16">
      <t>サンカ</t>
    </rPh>
    <phoneticPr fontId="3"/>
  </si>
  <si>
    <t>開催基準参加特例における</t>
    <rPh sb="0" eb="4">
      <t>カイサイキジュン</t>
    </rPh>
    <rPh sb="4" eb="8">
      <t>サンカトクレイ</t>
    </rPh>
    <phoneticPr fontId="3"/>
  </si>
  <si>
    <t>申請様式集</t>
    <rPh sb="0" eb="2">
      <t>シンセイ</t>
    </rPh>
    <rPh sb="2" eb="4">
      <t>ヨウシキ</t>
    </rPh>
    <rPh sb="4" eb="5">
      <t>シュウ</t>
    </rPh>
    <phoneticPr fontId="3"/>
  </si>
  <si>
    <t>令和８年度</t>
    <rPh sb="0" eb="2">
      <t>レイワ</t>
    </rPh>
    <rPh sb="3" eb="5">
      <t>ネンド</t>
    </rPh>
    <phoneticPr fontId="3"/>
  </si>
  <si>
    <t>令和８年度用</t>
    <rPh sb="0" eb="2">
      <t>レイワ</t>
    </rPh>
    <rPh sb="3" eb="5">
      <t>ネンド</t>
    </rPh>
    <rPh sb="5" eb="6">
      <t>ヨウ</t>
    </rPh>
    <phoneticPr fontId="3"/>
  </si>
  <si>
    <t>令和８年度用</t>
    <rPh sb="5" eb="6">
      <t>ヨウ</t>
    </rPh>
    <phoneticPr fontId="3"/>
  </si>
  <si>
    <t>令和８年度徳島県中学校体育連盟登録申請書</t>
    <rPh sb="5" eb="8">
      <t>トクシマケン</t>
    </rPh>
    <rPh sb="8" eb="11">
      <t>チュウガッコウ</t>
    </rPh>
    <rPh sb="11" eb="13">
      <t>タイイク</t>
    </rPh>
    <rPh sb="13" eb="15">
      <t>レンメイ</t>
    </rPh>
    <rPh sb="15" eb="17">
      <t>トウロク</t>
    </rPh>
    <rPh sb="17" eb="20">
      <t>シンセイショ</t>
    </rPh>
    <phoneticPr fontId="3"/>
  </si>
  <si>
    <t>令和８年度徳島県中学校体育連盟登録申請書</t>
    <rPh sb="0" eb="2">
      <t>レイワ</t>
    </rPh>
    <rPh sb="3" eb="5">
      <t>ネンド</t>
    </rPh>
    <rPh sb="5" eb="8">
      <t>トクシマケン</t>
    </rPh>
    <rPh sb="8" eb="11">
      <t>チュウガッコウ</t>
    </rPh>
    <rPh sb="11" eb="13">
      <t>タイイク</t>
    </rPh>
    <rPh sb="13" eb="15">
      <t>レンメイ</t>
    </rPh>
    <rPh sb="15" eb="17">
      <t>トウロク</t>
    </rPh>
    <rPh sb="17" eb="20">
      <t>シンセイショ</t>
    </rPh>
    <phoneticPr fontId="3"/>
  </si>
  <si>
    <t>　上記のチームが、令和８年度徳島県中学校総合体育大会（地区【ブロック】大会含む）への参加すること</t>
    <rPh sb="1" eb="3">
      <t>ジョウキ</t>
    </rPh>
    <rPh sb="9" eb="11">
      <t>レイワ</t>
    </rPh>
    <rPh sb="12" eb="14">
      <t>ネンド</t>
    </rPh>
    <rPh sb="14" eb="17">
      <t>トクシマケン</t>
    </rPh>
    <rPh sb="17" eb="20">
      <t>チュウガッコウ</t>
    </rPh>
    <rPh sb="20" eb="22">
      <t>ソウゴウ</t>
    </rPh>
    <rPh sb="22" eb="24">
      <t>タイイク</t>
    </rPh>
    <rPh sb="24" eb="26">
      <t>タイカイ</t>
    </rPh>
    <rPh sb="27" eb="29">
      <t>チク</t>
    </rPh>
    <rPh sb="35" eb="37">
      <t>タイカイ</t>
    </rPh>
    <rPh sb="37" eb="38">
      <t>フク</t>
    </rPh>
    <rPh sb="42" eb="44">
      <t>サンカ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</si>
</sst>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color theme="1"/>
      <name val="UD デジタル 教科書体 N-B"/>
      <family val="2"/>
      <charset val="128"/>
    </font>
    <font>
      <sz val="11"/>
      <color theme="1"/>
      <name val="UD デジタル 教科書体 N-B"/>
      <family val="2"/>
      <charset val="128"/>
    </font>
    <font>
      <b/>
      <sz val="11"/>
      <color theme="3"/>
      <name val="UD デジタル 教科書体 N-B"/>
      <family val="2"/>
      <charset val="128"/>
    </font>
    <font>
      <sz val="6"/>
      <name val="UD デジタル 教科書体 N-B"/>
      <family val="2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8"/>
      <color theme="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0"/>
      <name val="UD デジタル 教科書体 N-B"/>
      <family val="2"/>
      <charset val="128"/>
    </font>
    <font>
      <sz val="25"/>
      <color theme="1"/>
      <name val="UD デジタル 教科書体 N-B"/>
      <family val="2"/>
      <charset val="128"/>
    </font>
    <font>
      <sz val="25"/>
      <color theme="1"/>
      <name val="UD デジタル 教科書体 N-B"/>
      <family val="3"/>
      <charset val="128"/>
    </font>
    <font>
      <sz val="8"/>
      <color theme="1"/>
      <name val="UD デジタル 教科書体 N-B"/>
      <family val="2"/>
      <charset val="128"/>
    </font>
    <font>
      <sz val="8"/>
      <color theme="1"/>
      <name val="UD デジタル 教科書体 N-B"/>
      <family val="3"/>
      <charset val="128"/>
    </font>
    <font>
      <sz val="12"/>
      <color theme="1"/>
      <name val="UD デジタル 教科書体 N-B"/>
      <family val="2"/>
      <charset val="128"/>
    </font>
    <font>
      <sz val="12"/>
      <color theme="0"/>
      <name val="UD デジタル 教科書体 N-B"/>
      <family val="2"/>
      <charset val="128"/>
    </font>
    <font>
      <sz val="20"/>
      <color rgb="FFFF0000"/>
      <name val="ＭＳ ゴシック"/>
      <family val="3"/>
      <charset val="128"/>
    </font>
    <font>
      <strike/>
      <sz val="20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20"/>
      <color theme="1"/>
      <name val="UD デジタル 教科書体 N-B"/>
      <family val="1"/>
      <charset val="128"/>
    </font>
    <font>
      <sz val="22"/>
      <color theme="1"/>
      <name val="UD デジタル 教科書体 N-B"/>
      <family val="1"/>
      <charset val="128"/>
    </font>
    <font>
      <sz val="16"/>
      <color theme="1"/>
      <name val="UD デジタル 教科書体 N-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25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shrinkToFit="1"/>
    </xf>
    <xf numFmtId="0" fontId="4" fillId="0" borderId="0" xfId="0" applyFont="1" applyAlignment="1">
      <alignment horizontal="left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7" xfId="0" applyFont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9" fillId="0" borderId="9" xfId="0" applyFont="1" applyBorder="1" applyAlignment="1"/>
    <xf numFmtId="0" fontId="9" fillId="0" borderId="9" xfId="0" applyFont="1" applyBorder="1">
      <alignment vertical="center"/>
    </xf>
    <xf numFmtId="0" fontId="9" fillId="0" borderId="1" xfId="0" applyFont="1" applyBorder="1">
      <alignment vertical="center"/>
    </xf>
    <xf numFmtId="0" fontId="5" fillId="0" borderId="7" xfId="0" applyFont="1" applyBorder="1" applyAlignment="1"/>
    <xf numFmtId="0" fontId="5" fillId="0" borderId="8" xfId="0" applyFont="1" applyBorder="1" applyAlignment="1">
      <alignment horizontal="left"/>
    </xf>
    <xf numFmtId="0" fontId="14" fillId="0" borderId="13" xfId="0" applyFont="1" applyBorder="1">
      <alignment vertical="center"/>
    </xf>
    <xf numFmtId="0" fontId="14" fillId="0" borderId="3" xfId="0" applyFont="1" applyBorder="1">
      <alignment vertical="center"/>
    </xf>
    <xf numFmtId="0" fontId="13" fillId="0" borderId="3" xfId="0" applyFont="1" applyBorder="1">
      <alignment vertical="center"/>
    </xf>
    <xf numFmtId="0" fontId="13" fillId="0" borderId="14" xfId="0" applyFont="1" applyBorder="1">
      <alignment vertical="center"/>
    </xf>
    <xf numFmtId="0" fontId="4" fillId="0" borderId="9" xfId="0" applyFont="1" applyBorder="1" applyAlignment="1"/>
    <xf numFmtId="0" fontId="4" fillId="0" borderId="9" xfId="0" applyFont="1" applyBorder="1">
      <alignment vertical="center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/>
    </xf>
    <xf numFmtId="0" fontId="9" fillId="0" borderId="0" xfId="0" applyFont="1" applyAlignment="1">
      <alignment horizontal="right" shrinkToFit="1"/>
    </xf>
    <xf numFmtId="0" fontId="15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49" fontId="9" fillId="0" borderId="0" xfId="0" applyNumberFormat="1" applyFont="1">
      <alignment vertical="center"/>
    </xf>
    <xf numFmtId="0" fontId="9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8" fillId="0" borderId="0" xfId="0" applyFont="1" applyAlignment="1"/>
    <xf numFmtId="0" fontId="18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9" fillId="0" borderId="0" xfId="0" applyFont="1" applyAlignment="1"/>
    <xf numFmtId="0" fontId="11" fillId="0" borderId="0" xfId="0" applyFont="1" applyAlignment="1">
      <alignment vertical="center" shrinkToFit="1"/>
    </xf>
    <xf numFmtId="14" fontId="9" fillId="0" borderId="0" xfId="0" applyNumberFormat="1" applyFont="1" applyAlignment="1">
      <alignment vertical="center" shrinkToFit="1"/>
    </xf>
    <xf numFmtId="0" fontId="9" fillId="0" borderId="1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left"/>
    </xf>
    <xf numFmtId="20" fontId="9" fillId="0" borderId="0" xfId="0" applyNumberFormat="1" applyFont="1">
      <alignment vertical="center"/>
    </xf>
    <xf numFmtId="0" fontId="19" fillId="0" borderId="0" xfId="0" applyFont="1" applyAlignment="1">
      <alignment horizontal="center" shrinkToFit="1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22" fillId="0" borderId="0" xfId="0" applyFont="1" applyAlignment="1">
      <alignment horizontal="center" vertical="center" shrinkToFit="1"/>
    </xf>
    <xf numFmtId="0" fontId="20" fillId="0" borderId="0" xfId="0" applyFont="1" applyAlignment="1"/>
    <xf numFmtId="0" fontId="4" fillId="0" borderId="9" xfId="0" applyFont="1" applyBorder="1" applyProtection="1">
      <alignment vertical="center"/>
      <protection locked="0"/>
    </xf>
    <xf numFmtId="0" fontId="24" fillId="0" borderId="0" xfId="0" applyFont="1" applyAlignment="1">
      <alignment horizontal="left" vertical="top" shrinkToFit="1"/>
    </xf>
    <xf numFmtId="0" fontId="27" fillId="0" borderId="13" xfId="0" applyFont="1" applyBorder="1" applyAlignment="1">
      <alignment vertical="center" shrinkToFit="1"/>
    </xf>
    <xf numFmtId="0" fontId="27" fillId="0" borderId="1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27" fillId="0" borderId="0" xfId="0" applyFont="1" applyAlignment="1">
      <alignment vertical="center" shrinkToFit="1"/>
    </xf>
    <xf numFmtId="0" fontId="27" fillId="0" borderId="4" xfId="0" applyFont="1" applyBorder="1" applyAlignment="1">
      <alignment vertical="center" shrinkToFit="1"/>
    </xf>
    <xf numFmtId="0" fontId="27" fillId="0" borderId="12" xfId="0" applyFont="1" applyBorder="1" applyAlignment="1">
      <alignment vertical="center" shrinkToFit="1"/>
    </xf>
    <xf numFmtId="0" fontId="27" fillId="0" borderId="5" xfId="0" applyFont="1" applyBorder="1" applyAlignment="1">
      <alignment vertical="center" shrinkToFit="1"/>
    </xf>
    <xf numFmtId="0" fontId="27" fillId="0" borderId="40" xfId="0" applyFont="1" applyBorder="1" applyAlignment="1">
      <alignment vertical="center" shrinkToFit="1"/>
    </xf>
    <xf numFmtId="0" fontId="27" fillId="0" borderId="36" xfId="0" applyFont="1" applyBorder="1" applyAlignment="1">
      <alignment vertical="center" shrinkToFit="1"/>
    </xf>
    <xf numFmtId="0" fontId="27" fillId="0" borderId="44" xfId="0" applyFont="1" applyBorder="1" applyAlignment="1">
      <alignment vertical="center" shrinkToFit="1"/>
    </xf>
    <xf numFmtId="0" fontId="27" fillId="0" borderId="39" xfId="0" applyFont="1" applyBorder="1" applyAlignment="1">
      <alignment vertical="center" shrinkToFit="1"/>
    </xf>
    <xf numFmtId="0" fontId="27" fillId="0" borderId="10" xfId="0" applyFont="1" applyBorder="1" applyAlignment="1">
      <alignment horizontal="center" vertical="center" shrinkToFit="1"/>
    </xf>
    <xf numFmtId="0" fontId="27" fillId="0" borderId="30" xfId="0" applyFont="1" applyBorder="1" applyAlignment="1">
      <alignment vertical="center" shrinkToFit="1"/>
    </xf>
    <xf numFmtId="0" fontId="27" fillId="0" borderId="49" xfId="0" applyFont="1" applyBorder="1" applyAlignment="1">
      <alignment vertical="center" shrinkToFit="1"/>
    </xf>
    <xf numFmtId="0" fontId="27" fillId="0" borderId="10" xfId="0" applyFont="1" applyBorder="1" applyAlignment="1">
      <alignment vertical="center" shrinkToFit="1"/>
    </xf>
    <xf numFmtId="0" fontId="27" fillId="0" borderId="32" xfId="0" applyFont="1" applyBorder="1" applyAlignment="1">
      <alignment vertical="center" shrinkToFit="1"/>
    </xf>
    <xf numFmtId="0" fontId="27" fillId="0" borderId="34" xfId="0" applyFont="1" applyBorder="1" applyAlignment="1">
      <alignment horizontal="center" vertical="center" shrinkToFit="1"/>
    </xf>
    <xf numFmtId="0" fontId="10" fillId="0" borderId="41" xfId="0" applyFont="1" applyBorder="1" applyAlignment="1">
      <alignment vertical="center" shrinkToFit="1"/>
    </xf>
    <xf numFmtId="0" fontId="10" fillId="0" borderId="29" xfId="0" applyFont="1" applyBorder="1" applyAlignment="1">
      <alignment vertical="center" shrinkToFit="1"/>
    </xf>
    <xf numFmtId="0" fontId="27" fillId="0" borderId="35" xfId="0" applyFont="1" applyBorder="1" applyAlignment="1">
      <alignment horizontal="center" vertical="center" shrinkToFit="1"/>
    </xf>
    <xf numFmtId="0" fontId="27" fillId="0" borderId="33" xfId="0" applyFont="1" applyBorder="1" applyAlignment="1">
      <alignment vertical="center" shrinkToFit="1"/>
    </xf>
    <xf numFmtId="0" fontId="27" fillId="0" borderId="50" xfId="0" applyFont="1" applyBorder="1" applyAlignment="1">
      <alignment vertical="center" shrinkToFit="1"/>
    </xf>
    <xf numFmtId="0" fontId="27" fillId="0" borderId="35" xfId="0" applyFont="1" applyBorder="1" applyAlignment="1">
      <alignment vertical="center" shrinkToFit="1"/>
    </xf>
    <xf numFmtId="0" fontId="10" fillId="0" borderId="42" xfId="0" applyFont="1" applyBorder="1" applyAlignment="1">
      <alignment vertical="center" shrinkToFit="1"/>
    </xf>
    <xf numFmtId="0" fontId="10" fillId="0" borderId="27" xfId="0" applyFont="1" applyBorder="1" applyAlignment="1">
      <alignment vertical="center" shrinkToFit="1"/>
    </xf>
    <xf numFmtId="0" fontId="27" fillId="0" borderId="48" xfId="0" applyFont="1" applyBorder="1" applyAlignment="1">
      <alignment vertical="center" shrinkToFit="1"/>
    </xf>
    <xf numFmtId="0" fontId="27" fillId="0" borderId="51" xfId="0" applyFont="1" applyBorder="1" applyAlignment="1">
      <alignment vertical="center" shrinkToFit="1"/>
    </xf>
    <xf numFmtId="0" fontId="27" fillId="0" borderId="3" xfId="0" applyFont="1" applyBorder="1" applyAlignment="1">
      <alignment vertical="center" shrinkToFit="1"/>
    </xf>
    <xf numFmtId="0" fontId="27" fillId="0" borderId="11" xfId="0" applyFont="1" applyBorder="1" applyAlignment="1">
      <alignment vertical="center" shrinkToFit="1"/>
    </xf>
    <xf numFmtId="0" fontId="27" fillId="0" borderId="45" xfId="0" applyFont="1" applyBorder="1" applyAlignment="1">
      <alignment horizontal="center" vertical="center" shrinkToFit="1"/>
    </xf>
    <xf numFmtId="0" fontId="10" fillId="0" borderId="46" xfId="0" applyFont="1" applyBorder="1" applyAlignment="1">
      <alignment vertical="center" shrinkToFit="1"/>
    </xf>
    <xf numFmtId="0" fontId="10" fillId="0" borderId="47" xfId="0" applyFont="1" applyBorder="1" applyAlignment="1">
      <alignment vertical="center" shrinkToFit="1"/>
    </xf>
    <xf numFmtId="0" fontId="27" fillId="0" borderId="3" xfId="0" applyFont="1" applyBorder="1" applyAlignment="1">
      <alignment horizontal="center" vertical="center" shrinkToFit="1"/>
    </xf>
    <xf numFmtId="0" fontId="10" fillId="0" borderId="3" xfId="0" applyFont="1" applyBorder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27" fillId="0" borderId="11" xfId="0" applyFont="1" applyBorder="1" applyAlignment="1">
      <alignment horizontal="center" vertical="center" shrinkToFit="1"/>
    </xf>
    <xf numFmtId="0" fontId="10" fillId="0" borderId="43" xfId="0" applyFont="1" applyBorder="1" applyAlignment="1">
      <alignment vertical="center" shrinkToFit="1"/>
    </xf>
    <xf numFmtId="0" fontId="10" fillId="0" borderId="28" xfId="0" applyFont="1" applyBorder="1" applyAlignment="1">
      <alignment vertical="center" shrinkToFit="1"/>
    </xf>
    <xf numFmtId="0" fontId="27" fillId="0" borderId="31" xfId="0" applyFont="1" applyBorder="1" applyAlignment="1">
      <alignment vertical="center" shrinkToFit="1"/>
    </xf>
    <xf numFmtId="0" fontId="28" fillId="0" borderId="0" xfId="0" applyFont="1" applyAlignment="1">
      <alignment horizontal="center" vertical="center" shrinkToFit="1"/>
    </xf>
    <xf numFmtId="0" fontId="9" fillId="0" borderId="0" xfId="0" applyFont="1" applyProtection="1">
      <alignment vertical="center"/>
      <protection locked="0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left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 shrinkToFit="1"/>
    </xf>
    <xf numFmtId="0" fontId="9" fillId="2" borderId="0" xfId="0" applyFont="1" applyFill="1" applyAlignment="1">
      <alignment shrinkToFit="1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shrinkToFit="1"/>
      <protection locked="0"/>
    </xf>
    <xf numFmtId="0" fontId="10" fillId="0" borderId="0" xfId="0" applyFont="1" applyAlignment="1" applyProtection="1">
      <alignment shrinkToFit="1"/>
      <protection locked="0"/>
    </xf>
    <xf numFmtId="0" fontId="40" fillId="0" borderId="0" xfId="0" applyFont="1">
      <alignment vertical="center"/>
    </xf>
    <xf numFmtId="0" fontId="5" fillId="0" borderId="0" xfId="0" applyFont="1" applyAlignment="1" applyProtection="1">
      <alignment horizontal="center" shrinkToFit="1"/>
      <protection locked="0"/>
    </xf>
    <xf numFmtId="0" fontId="4" fillId="0" borderId="0" xfId="0" applyFont="1" applyAlignment="1" applyProtection="1">
      <alignment horizontal="center" shrinkToFit="1"/>
      <protection locked="0"/>
    </xf>
    <xf numFmtId="0" fontId="10" fillId="0" borderId="0" xfId="0" applyFont="1" applyAlignment="1" applyProtection="1">
      <alignment horizontal="center" shrinkToFit="1"/>
      <protection locked="0"/>
    </xf>
    <xf numFmtId="0" fontId="9" fillId="0" borderId="0" xfId="0" applyFont="1" applyAlignment="1" applyProtection="1">
      <alignment horizontal="center" shrinkToFit="1"/>
      <protection locked="0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right" vertical="center"/>
    </xf>
    <xf numFmtId="0" fontId="4" fillId="0" borderId="9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4" fillId="0" borderId="13" xfId="0" applyFont="1" applyBorder="1" applyAlignment="1">
      <alignment horizontal="center" vertical="distributed" wrapText="1"/>
    </xf>
    <xf numFmtId="0" fontId="4" fillId="0" borderId="3" xfId="0" applyFont="1" applyBorder="1" applyAlignment="1">
      <alignment horizontal="center" vertical="distributed"/>
    </xf>
    <xf numFmtId="0" fontId="4" fillId="0" borderId="14" xfId="0" applyFont="1" applyBorder="1" applyAlignment="1">
      <alignment horizontal="center" vertical="distributed"/>
    </xf>
    <xf numFmtId="0" fontId="4" fillId="0" borderId="4" xfId="0" applyFont="1" applyBorder="1" applyAlignment="1">
      <alignment horizontal="center" vertical="distributed"/>
    </xf>
    <xf numFmtId="0" fontId="4" fillId="0" borderId="2" xfId="0" applyFont="1" applyBorder="1" applyAlignment="1">
      <alignment horizontal="center" vertical="distributed"/>
    </xf>
    <xf numFmtId="0" fontId="4" fillId="0" borderId="5" xfId="0" applyFont="1" applyBorder="1" applyAlignment="1">
      <alignment horizontal="center" vertical="distributed"/>
    </xf>
    <xf numFmtId="0" fontId="4" fillId="0" borderId="11" xfId="0" applyFont="1" applyBorder="1" applyAlignment="1">
      <alignment horizontal="center" vertical="distributed"/>
    </xf>
    <xf numFmtId="49" fontId="6" fillId="0" borderId="8" xfId="0" applyNumberFormat="1" applyFont="1" applyBorder="1" applyAlignment="1" applyProtection="1">
      <alignment horizontal="center" vertical="center" shrinkToFit="1"/>
      <protection locked="0"/>
    </xf>
    <xf numFmtId="49" fontId="6" fillId="0" borderId="7" xfId="0" applyNumberFormat="1" applyFont="1" applyBorder="1" applyAlignment="1" applyProtection="1">
      <alignment horizontal="center" vertical="center" shrinkToFit="1"/>
      <protection locked="0"/>
    </xf>
    <xf numFmtId="0" fontId="13" fillId="0" borderId="6" xfId="0" applyFont="1" applyBorder="1" applyAlignment="1" applyProtection="1">
      <alignment horizontal="center" vertical="center" shrinkToFit="1"/>
      <protection locked="0"/>
    </xf>
    <xf numFmtId="0" fontId="13" fillId="0" borderId="8" xfId="0" applyFont="1" applyBorder="1" applyAlignment="1" applyProtection="1">
      <alignment horizontal="center" vertical="center" shrinkToFit="1"/>
      <protection locked="0"/>
    </xf>
    <xf numFmtId="0" fontId="13" fillId="0" borderId="7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>
      <alignment horizontal="center" vertical="distributed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 vertical="distributed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shrinkToFi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 applyProtection="1">
      <alignment horizontal="left" vertical="top" shrinkToFit="1"/>
      <protection locked="0"/>
    </xf>
    <xf numFmtId="0" fontId="4" fillId="0" borderId="13" xfId="0" applyFont="1" applyBorder="1" applyAlignment="1">
      <alignment horizontal="center" vertical="distributed"/>
    </xf>
    <xf numFmtId="0" fontId="13" fillId="0" borderId="3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right" shrinkToFit="1"/>
    </xf>
    <xf numFmtId="0" fontId="4" fillId="0" borderId="0" xfId="0" applyFont="1" applyAlignment="1">
      <alignment horizontal="left" vertical="center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center" shrinkToFi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/>
    </xf>
    <xf numFmtId="49" fontId="13" fillId="0" borderId="3" xfId="0" applyNumberFormat="1" applyFont="1" applyBorder="1" applyAlignment="1" applyProtection="1">
      <alignment horizontal="center" vertical="center" shrinkToFit="1"/>
      <protection locked="0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49" fontId="13" fillId="0" borderId="8" xfId="0" applyNumberFormat="1" applyFont="1" applyBorder="1" applyAlignment="1" applyProtection="1">
      <alignment horizontal="center" vertical="center" shrinkToFit="1"/>
      <protection locked="0"/>
    </xf>
    <xf numFmtId="0" fontId="33" fillId="0" borderId="1" xfId="0" applyFont="1" applyBorder="1" applyAlignment="1" applyProtection="1">
      <alignment horizontal="left" vertical="center" shrinkToFit="1"/>
      <protection locked="0"/>
    </xf>
    <xf numFmtId="0" fontId="31" fillId="0" borderId="10" xfId="0" applyFont="1" applyBorder="1" applyAlignment="1" applyProtection="1">
      <alignment horizontal="center" vertical="center" shrinkToFit="1"/>
      <protection locked="0"/>
    </xf>
    <xf numFmtId="0" fontId="29" fillId="0" borderId="11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32" fillId="0" borderId="6" xfId="0" applyFont="1" applyBorder="1" applyAlignment="1" applyProtection="1">
      <alignment horizontal="center" vertical="center" wrapText="1" shrinkToFit="1"/>
      <protection locked="0"/>
    </xf>
    <xf numFmtId="0" fontId="32" fillId="0" borderId="8" xfId="0" applyFont="1" applyBorder="1" applyAlignment="1" applyProtection="1">
      <alignment horizontal="center" vertical="center" shrinkToFit="1"/>
      <protection locked="0"/>
    </xf>
    <xf numFmtId="0" fontId="32" fillId="0" borderId="7" xfId="0" applyFont="1" applyBorder="1" applyAlignment="1" applyProtection="1">
      <alignment horizontal="center" vertical="center" shrinkToFit="1"/>
      <protection locked="0"/>
    </xf>
    <xf numFmtId="0" fontId="34" fillId="0" borderId="1" xfId="0" applyFont="1" applyBorder="1" applyAlignment="1" applyProtection="1">
      <alignment horizontal="left" vertical="center" shrinkToFit="1"/>
      <protection locked="0"/>
    </xf>
    <xf numFmtId="0" fontId="9" fillId="0" borderId="9" xfId="0" applyFont="1" applyBorder="1" applyAlignment="1">
      <alignment horizontal="center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shrinkToFit="1"/>
    </xf>
    <xf numFmtId="0" fontId="11" fillId="0" borderId="1" xfId="0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14" fontId="9" fillId="0" borderId="1" xfId="0" applyNumberFormat="1" applyFont="1" applyBorder="1" applyAlignment="1" applyProtection="1">
      <alignment horizontal="center" vertical="center" shrinkToFit="1"/>
      <protection locked="0"/>
    </xf>
    <xf numFmtId="14" fontId="9" fillId="0" borderId="4" xfId="0" applyNumberFormat="1" applyFont="1" applyBorder="1" applyAlignment="1" applyProtection="1">
      <alignment horizontal="center" vertical="center" shrinkToFit="1"/>
      <protection locked="0"/>
    </xf>
    <xf numFmtId="14" fontId="9" fillId="0" borderId="2" xfId="0" applyNumberFormat="1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center" shrinkToFi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37" fillId="0" borderId="1" xfId="0" applyFont="1" applyBorder="1" applyAlignment="1">
      <alignment horizontal="center" vertical="center" shrinkToFit="1"/>
    </xf>
    <xf numFmtId="0" fontId="35" fillId="0" borderId="4" xfId="0" applyFont="1" applyBorder="1" applyAlignment="1">
      <alignment horizontal="center" vertical="center" shrinkToFit="1"/>
    </xf>
    <xf numFmtId="0" fontId="35" fillId="0" borderId="5" xfId="0" applyFont="1" applyBorder="1" applyAlignment="1">
      <alignment horizontal="center" vertical="center" shrinkToFit="1"/>
    </xf>
    <xf numFmtId="0" fontId="36" fillId="0" borderId="6" xfId="0" applyFont="1" applyBorder="1" applyAlignment="1">
      <alignment horizontal="center" vertical="center" shrinkToFit="1"/>
    </xf>
    <xf numFmtId="0" fontId="36" fillId="0" borderId="8" xfId="0" applyFont="1" applyBorder="1" applyAlignment="1">
      <alignment horizontal="center" vertical="center" shrinkToFit="1"/>
    </xf>
    <xf numFmtId="0" fontId="36" fillId="0" borderId="7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14" fontId="9" fillId="0" borderId="4" xfId="0" applyNumberFormat="1" applyFont="1" applyBorder="1" applyAlignment="1">
      <alignment horizontal="center" vertical="center" shrinkToFit="1"/>
    </xf>
    <xf numFmtId="14" fontId="9" fillId="0" borderId="2" xfId="0" applyNumberFormat="1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36" fillId="0" borderId="1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14" fontId="9" fillId="0" borderId="1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horizontal="distributed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9" fillId="0" borderId="0" xfId="0" applyFont="1" applyAlignment="1">
      <alignment horizontal="left" shrinkToFit="1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shrinkToFi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 shrinkToFit="1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 shrinkToFi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9" fillId="0" borderId="24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35" fillId="0" borderId="0" xfId="0" applyFont="1" applyAlignment="1">
      <alignment horizontal="left" vertical="center" shrinkToFit="1"/>
    </xf>
    <xf numFmtId="0" fontId="35" fillId="0" borderId="0" xfId="0" applyFont="1" applyAlignment="1">
      <alignment horizontal="left" shrinkToFit="1"/>
    </xf>
    <xf numFmtId="0" fontId="9" fillId="0" borderId="2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shrinkToFit="1"/>
    </xf>
    <xf numFmtId="0" fontId="27" fillId="0" borderId="38" xfId="0" applyFont="1" applyBorder="1" applyAlignment="1">
      <alignment horizontal="center" vertical="center" shrinkToFit="1"/>
    </xf>
    <xf numFmtId="0" fontId="27" fillId="0" borderId="39" xfId="0" applyFont="1" applyBorder="1" applyAlignment="1">
      <alignment horizontal="center" vertical="center" shrinkToFit="1"/>
    </xf>
    <xf numFmtId="0" fontId="23" fillId="0" borderId="0" xfId="0" applyFont="1" applyAlignment="1">
      <alignment horizontal="left" vertical="top" shrinkToFit="1"/>
    </xf>
    <xf numFmtId="0" fontId="24" fillId="0" borderId="0" xfId="0" applyFont="1" applyAlignment="1">
      <alignment horizontal="left" vertical="top" shrinkToFit="1"/>
    </xf>
    <xf numFmtId="0" fontId="25" fillId="0" borderId="0" xfId="0" applyFont="1" applyAlignment="1">
      <alignment horizontal="right" vertical="top" shrinkToFit="1"/>
    </xf>
    <xf numFmtId="0" fontId="26" fillId="0" borderId="0" xfId="0" applyFont="1" applyAlignment="1">
      <alignment horizontal="right" vertical="top" shrinkToFit="1"/>
    </xf>
    <xf numFmtId="0" fontId="27" fillId="0" borderId="6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 shrinkToFit="1"/>
    </xf>
    <xf numFmtId="0" fontId="27" fillId="0" borderId="7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140805</xdr:colOff>
      <xdr:row>2</xdr:row>
      <xdr:rowOff>115956</xdr:rowOff>
    </xdr:from>
    <xdr:to>
      <xdr:col>5</xdr:col>
      <xdr:colOff>149086</xdr:colOff>
      <xdr:row>3</xdr:row>
      <xdr:rowOff>82826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63827" y="737152"/>
          <a:ext cx="1300368" cy="339587"/>
        </a:xfrm>
        <a:prstGeom prst="roundRect">
          <a:avLst/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11</xdr:col>
      <xdr:colOff>13252</xdr:colOff>
      <xdr:row>35</xdr:row>
      <xdr:rowOff>149087</xdr:rowOff>
    </xdr:from>
    <xdr:to>
      <xdr:col>21</xdr:col>
      <xdr:colOff>152400</xdr:colOff>
      <xdr:row>37</xdr:row>
      <xdr:rowOff>377687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220278" y="10300252"/>
          <a:ext cx="3054626" cy="612913"/>
        </a:xfrm>
        <a:prstGeom prst="roundRect">
          <a:avLst>
            <a:gd name="adj" fmla="val 11828"/>
          </a:avLst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チームの代表者本人による直筆の署名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ボールペンを使用（消えるインクは無効）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173935</xdr:colOff>
      <xdr:row>2</xdr:row>
      <xdr:rowOff>115956</xdr:rowOff>
    </xdr:from>
    <xdr:to>
      <xdr:col>5</xdr:col>
      <xdr:colOff>182216</xdr:colOff>
      <xdr:row>3</xdr:row>
      <xdr:rowOff>107674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96957" y="737152"/>
          <a:ext cx="1300368" cy="364435"/>
        </a:xfrm>
        <a:prstGeom prst="roundRect">
          <a:avLst/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11</xdr:col>
      <xdr:colOff>41413</xdr:colOff>
      <xdr:row>35</xdr:row>
      <xdr:rowOff>149087</xdr:rowOff>
    </xdr:from>
    <xdr:to>
      <xdr:col>21</xdr:col>
      <xdr:colOff>119270</xdr:colOff>
      <xdr:row>37</xdr:row>
      <xdr:rowOff>377687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248439" y="10300252"/>
          <a:ext cx="2993335" cy="612913"/>
        </a:xfrm>
        <a:prstGeom prst="roundRect">
          <a:avLst>
            <a:gd name="adj" fmla="val 11828"/>
          </a:avLst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チームの代表者本人による直筆の署名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ボールペンを使用（消えるインクは無効）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266701</xdr:colOff>
      <xdr:row>15</xdr:row>
      <xdr:rowOff>104776</xdr:rowOff>
    </xdr:from>
    <xdr:to>
      <xdr:col>29</xdr:col>
      <xdr:colOff>266701</xdr:colOff>
      <xdr:row>18</xdr:row>
      <xdr:rowOff>200025</xdr:rowOff>
    </xdr:to>
    <xdr:sp macro="" textlink="">
      <xdr:nvSpPr>
        <xdr:cNvPr id="3" name="四角形: 角を丸くする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8410576" y="4248151"/>
          <a:ext cx="1428750" cy="923924"/>
        </a:xfrm>
        <a:prstGeom prst="roundRect">
          <a:avLst>
            <a:gd name="adj" fmla="val 3028"/>
          </a:avLst>
        </a:prstGeom>
        <a:solidFill>
          <a:schemeClr val="bg1"/>
        </a:solidFill>
        <a:ln w="381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 anchorCtr="0">
          <a:noAutofit/>
        </a:bodyPr>
        <a:lstStyle/>
        <a:p>
          <a:pPr algn="ctr">
            <a:lnSpc>
              <a:spcPts val="1800"/>
            </a:lnSpc>
          </a:pPr>
          <a:r>
            <a:rPr lang="ja-JP" altLang="en-US" sz="1000" kern="100">
              <a:solidFill>
                <a:schemeClr val="tx1"/>
              </a:solidFill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所属校については</a:t>
          </a:r>
          <a:endParaRPr lang="en-US" altLang="ja-JP" sz="1000" kern="100">
            <a:solidFill>
              <a:schemeClr val="tx1"/>
            </a:solidFill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ts val="1800"/>
            </a:lnSpc>
          </a:pPr>
          <a:r>
            <a:rPr lang="en-US" altLang="ja-JP" sz="1000" kern="100">
              <a:solidFill>
                <a:schemeClr val="tx1"/>
              </a:solidFill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【</a:t>
          </a:r>
          <a:r>
            <a:rPr lang="ja-JP" altLang="en-US" sz="1000" kern="100">
              <a:solidFill>
                <a:schemeClr val="tx1"/>
              </a:solidFill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選択項目別紙</a:t>
          </a:r>
          <a:r>
            <a:rPr lang="en-US" altLang="ja-JP" sz="1000" kern="100">
              <a:solidFill>
                <a:schemeClr val="tx1"/>
              </a:solidFill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】</a:t>
          </a:r>
          <a:r>
            <a:rPr lang="ja-JP" altLang="en-US" sz="1000" kern="100">
              <a:solidFill>
                <a:schemeClr val="tx1"/>
              </a:solidFill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を</a:t>
          </a:r>
          <a:endParaRPr lang="en-US" altLang="ja-JP" sz="1000" kern="100">
            <a:solidFill>
              <a:schemeClr val="tx1"/>
            </a:solidFill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ts val="1800"/>
            </a:lnSpc>
          </a:pPr>
          <a:r>
            <a:rPr lang="ja-JP" altLang="en-US" sz="1000" kern="100">
              <a:solidFill>
                <a:schemeClr val="tx1"/>
              </a:solidFill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参照すること</a:t>
          </a:r>
          <a:endParaRPr lang="ja-JP" sz="1000" kern="100">
            <a:solidFill>
              <a:schemeClr val="tx1"/>
            </a:solidFill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161926</xdr:colOff>
      <xdr:row>24</xdr:row>
      <xdr:rowOff>190501</xdr:rowOff>
    </xdr:from>
    <xdr:to>
      <xdr:col>31</xdr:col>
      <xdr:colOff>161926</xdr:colOff>
      <xdr:row>28</xdr:row>
      <xdr:rowOff>9525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8877301" y="6267451"/>
          <a:ext cx="1428750" cy="923924"/>
        </a:xfrm>
        <a:prstGeom prst="roundRect">
          <a:avLst>
            <a:gd name="adj" fmla="val 3028"/>
          </a:avLst>
        </a:prstGeom>
        <a:solidFill>
          <a:schemeClr val="bg1"/>
        </a:solidFill>
        <a:ln w="381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 anchorCtr="0">
          <a:noAutofit/>
        </a:bodyPr>
        <a:lstStyle/>
        <a:p>
          <a:pPr algn="ctr">
            <a:lnSpc>
              <a:spcPts val="1800"/>
            </a:lnSpc>
          </a:pPr>
          <a:r>
            <a:rPr lang="ja-JP" altLang="en-US" sz="1000" kern="100">
              <a:solidFill>
                <a:schemeClr val="tx1"/>
              </a:solidFill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所属校については</a:t>
          </a:r>
          <a:endParaRPr lang="en-US" altLang="ja-JP" sz="1000" kern="100">
            <a:solidFill>
              <a:schemeClr val="tx1"/>
            </a:solidFill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ts val="1800"/>
            </a:lnSpc>
          </a:pPr>
          <a:r>
            <a:rPr lang="en-US" altLang="ja-JP" sz="1000" kern="100">
              <a:solidFill>
                <a:schemeClr val="tx1"/>
              </a:solidFill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【</a:t>
          </a:r>
          <a:r>
            <a:rPr lang="ja-JP" altLang="en-US" sz="1000" kern="100">
              <a:solidFill>
                <a:schemeClr val="tx1"/>
              </a:solidFill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選択項目別紙</a:t>
          </a:r>
          <a:r>
            <a:rPr lang="en-US" altLang="ja-JP" sz="1000" kern="100">
              <a:solidFill>
                <a:schemeClr val="tx1"/>
              </a:solidFill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】</a:t>
          </a:r>
          <a:r>
            <a:rPr lang="ja-JP" altLang="en-US" sz="1000" kern="100">
              <a:solidFill>
                <a:schemeClr val="tx1"/>
              </a:solidFill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を</a:t>
          </a:r>
          <a:endParaRPr lang="en-US" altLang="ja-JP" sz="1000" kern="100">
            <a:solidFill>
              <a:schemeClr val="tx1"/>
            </a:solidFill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ts val="1800"/>
            </a:lnSpc>
          </a:pPr>
          <a:r>
            <a:rPr lang="ja-JP" altLang="en-US" sz="1000" kern="100">
              <a:solidFill>
                <a:schemeClr val="tx1"/>
              </a:solidFill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参照すること</a:t>
          </a:r>
          <a:endParaRPr lang="ja-JP" sz="1000" kern="100">
            <a:solidFill>
              <a:schemeClr val="tx1"/>
            </a:solidFill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81643</xdr:colOff>
      <xdr:row>0</xdr:row>
      <xdr:rowOff>104775</xdr:rowOff>
    </xdr:from>
    <xdr:to>
      <xdr:col>4</xdr:col>
      <xdr:colOff>381886</xdr:colOff>
      <xdr:row>1</xdr:row>
      <xdr:rowOff>188903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367393" y="104775"/>
          <a:ext cx="1307172" cy="356271"/>
        </a:xfrm>
        <a:prstGeom prst="roundRect">
          <a:avLst/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16</xdr:col>
      <xdr:colOff>28576</xdr:colOff>
      <xdr:row>15</xdr:row>
      <xdr:rowOff>200025</xdr:rowOff>
    </xdr:from>
    <xdr:to>
      <xdr:col>21</xdr:col>
      <xdr:colOff>104776</xdr:colOff>
      <xdr:row>17</xdr:row>
      <xdr:rowOff>257175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5600701" y="2962275"/>
          <a:ext cx="1504950" cy="609600"/>
        </a:xfrm>
        <a:prstGeom prst="roundRect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様式１の内容を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</a:rPr>
            <a:t>基本として作成</a:t>
          </a:r>
        </a:p>
      </xdr:txBody>
    </xdr:sp>
    <xdr:clientData/>
  </xdr:twoCellAnchor>
  <xdr:twoCellAnchor>
    <xdr:from>
      <xdr:col>13</xdr:col>
      <xdr:colOff>257175</xdr:colOff>
      <xdr:row>15</xdr:row>
      <xdr:rowOff>133350</xdr:rowOff>
    </xdr:from>
    <xdr:to>
      <xdr:col>16</xdr:col>
      <xdr:colOff>28576</xdr:colOff>
      <xdr:row>16</xdr:row>
      <xdr:rowOff>228600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CxnSpPr>
          <a:endCxn id="4" idx="1"/>
        </xdr:cNvCxnSpPr>
      </xdr:nvCxnSpPr>
      <xdr:spPr>
        <a:xfrm>
          <a:off x="4972050" y="2895600"/>
          <a:ext cx="628651" cy="371475"/>
        </a:xfrm>
        <a:prstGeom prst="straightConnector1">
          <a:avLst/>
        </a:prstGeom>
        <a:ln w="9525">
          <a:solidFill>
            <a:srgbClr val="FF0000"/>
          </a:solidFill>
          <a:headEnd type="stealth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266700</xdr:colOff>
      <xdr:row>16</xdr:row>
      <xdr:rowOff>133350</xdr:rowOff>
    </xdr:from>
    <xdr:to>
      <xdr:col>16</xdr:col>
      <xdr:colOff>28576</xdr:colOff>
      <xdr:row>16</xdr:row>
      <xdr:rowOff>228600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>
          <a:endCxn id="4" idx="1"/>
        </xdr:cNvCxnSpPr>
      </xdr:nvCxnSpPr>
      <xdr:spPr>
        <a:xfrm>
          <a:off x="4981575" y="3171825"/>
          <a:ext cx="619126" cy="95250"/>
        </a:xfrm>
        <a:prstGeom prst="straightConnector1">
          <a:avLst/>
        </a:prstGeom>
        <a:ln w="9525">
          <a:solidFill>
            <a:srgbClr val="FF0000"/>
          </a:solidFill>
          <a:headEnd type="stealth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276225</xdr:colOff>
      <xdr:row>16</xdr:row>
      <xdr:rowOff>228600</xdr:rowOff>
    </xdr:from>
    <xdr:to>
      <xdr:col>16</xdr:col>
      <xdr:colOff>28576</xdr:colOff>
      <xdr:row>17</xdr:row>
      <xdr:rowOff>171450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CxnSpPr>
          <a:endCxn id="4" idx="1"/>
        </xdr:cNvCxnSpPr>
      </xdr:nvCxnSpPr>
      <xdr:spPr>
        <a:xfrm flipV="1">
          <a:off x="4991100" y="3267075"/>
          <a:ext cx="609601" cy="219075"/>
        </a:xfrm>
        <a:prstGeom prst="straightConnector1">
          <a:avLst/>
        </a:prstGeom>
        <a:ln w="9525">
          <a:solidFill>
            <a:srgbClr val="FF0000"/>
          </a:solidFill>
          <a:headEnd type="stealth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9525</xdr:colOff>
      <xdr:row>16</xdr:row>
      <xdr:rowOff>228600</xdr:rowOff>
    </xdr:from>
    <xdr:to>
      <xdr:col>16</xdr:col>
      <xdr:colOff>28576</xdr:colOff>
      <xdr:row>18</xdr:row>
      <xdr:rowOff>152400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CxnSpPr>
          <a:endCxn id="4" idx="1"/>
        </xdr:cNvCxnSpPr>
      </xdr:nvCxnSpPr>
      <xdr:spPr>
        <a:xfrm flipV="1">
          <a:off x="5010150" y="3267075"/>
          <a:ext cx="590551" cy="476250"/>
        </a:xfrm>
        <a:prstGeom prst="straightConnector1">
          <a:avLst/>
        </a:prstGeom>
        <a:ln w="9525">
          <a:solidFill>
            <a:srgbClr val="FF0000"/>
          </a:solidFill>
          <a:headEnd type="stealth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180975</xdr:colOff>
      <xdr:row>11</xdr:row>
      <xdr:rowOff>266700</xdr:rowOff>
    </xdr:from>
    <xdr:to>
      <xdr:col>26</xdr:col>
      <xdr:colOff>131968</xdr:colOff>
      <xdr:row>23</xdr:row>
      <xdr:rowOff>51289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>
        <a:xfrm>
          <a:off x="7181850" y="1924050"/>
          <a:ext cx="1379743" cy="3099289"/>
        </a:xfrm>
        <a:prstGeom prst="roundRect">
          <a:avLst>
            <a:gd name="adj" fmla="val 8610"/>
          </a:avLst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l"/>
          <a:r>
            <a:rPr kumimoji="1" lang="ja-JP" altLang="en-US" sz="1050" b="1">
              <a:solidFill>
                <a:srgbClr val="FF0000"/>
              </a:solidFill>
            </a:rPr>
            <a:t>県外の</a:t>
          </a:r>
          <a:endParaRPr kumimoji="1" lang="en-US" altLang="ja-JP" sz="1050" b="1">
            <a:solidFill>
              <a:srgbClr val="FF0000"/>
            </a:solidFill>
          </a:endParaRPr>
        </a:p>
        <a:p>
          <a:pPr algn="l"/>
          <a:r>
            <a:rPr kumimoji="1" lang="ja-JP" altLang="en-US" sz="1050" b="1">
              <a:solidFill>
                <a:srgbClr val="FF0000"/>
              </a:solidFill>
            </a:rPr>
            <a:t>中学校の</a:t>
          </a:r>
          <a:endParaRPr kumimoji="1" lang="en-US" altLang="ja-JP" sz="1050" b="1">
            <a:solidFill>
              <a:srgbClr val="FF0000"/>
            </a:solidFill>
          </a:endParaRPr>
        </a:p>
        <a:p>
          <a:pPr algn="l"/>
          <a:r>
            <a:rPr kumimoji="1" lang="ja-JP" altLang="en-US" sz="1050" b="1">
              <a:solidFill>
                <a:srgbClr val="FF0000"/>
              </a:solidFill>
            </a:rPr>
            <a:t>登録が</a:t>
          </a:r>
          <a:endParaRPr kumimoji="1" lang="en-US" altLang="ja-JP" sz="1050" b="1">
            <a:solidFill>
              <a:srgbClr val="FF0000"/>
            </a:solidFill>
          </a:endParaRPr>
        </a:p>
        <a:p>
          <a:pPr algn="l"/>
          <a:r>
            <a:rPr kumimoji="1" lang="ja-JP" altLang="en-US" sz="1050" b="1">
              <a:solidFill>
                <a:srgbClr val="FF0000"/>
              </a:solidFill>
            </a:rPr>
            <a:t>有効となるのは、</a:t>
          </a:r>
          <a:endParaRPr kumimoji="1" lang="en-US" altLang="ja-JP" sz="1050" b="1">
            <a:solidFill>
              <a:srgbClr val="FF0000"/>
            </a:solidFill>
          </a:endParaRPr>
        </a:p>
        <a:p>
          <a:pPr algn="l"/>
          <a:r>
            <a:rPr kumimoji="1" lang="ja-JP" altLang="en-US" sz="1050" b="1">
              <a:solidFill>
                <a:srgbClr val="FF0000"/>
              </a:solidFill>
            </a:rPr>
            <a:t>一定の条件</a:t>
          </a:r>
          <a:endParaRPr kumimoji="1" lang="en-US" altLang="ja-JP" sz="1050" b="1">
            <a:solidFill>
              <a:srgbClr val="FF0000"/>
            </a:solidFill>
          </a:endParaRPr>
        </a:p>
        <a:p>
          <a:pPr algn="l"/>
          <a:r>
            <a:rPr kumimoji="1" lang="ja-JP" altLang="en-US" sz="1050" b="1">
              <a:solidFill>
                <a:srgbClr val="FF0000"/>
              </a:solidFill>
            </a:rPr>
            <a:t>（別に定める）</a:t>
          </a:r>
          <a:endParaRPr kumimoji="1" lang="en-US" altLang="ja-JP" sz="1050" b="1">
            <a:solidFill>
              <a:srgbClr val="FF0000"/>
            </a:solidFill>
          </a:endParaRPr>
        </a:p>
        <a:p>
          <a:pPr algn="l"/>
          <a:r>
            <a:rPr kumimoji="1" lang="ja-JP" altLang="en-US" sz="1050" b="1">
              <a:solidFill>
                <a:srgbClr val="FF0000"/>
              </a:solidFill>
            </a:rPr>
            <a:t>を満たし</a:t>
          </a:r>
          <a:endParaRPr kumimoji="1" lang="en-US" altLang="ja-JP" sz="1050" b="1">
            <a:solidFill>
              <a:srgbClr val="FF0000"/>
            </a:solidFill>
          </a:endParaRPr>
        </a:p>
        <a:p>
          <a:pPr algn="l"/>
          <a:r>
            <a:rPr kumimoji="1" lang="ja-JP" altLang="en-US" sz="1050" b="1">
              <a:solidFill>
                <a:srgbClr val="FF0000"/>
              </a:solidFill>
            </a:rPr>
            <a:t>四国中体連と、</a:t>
          </a:r>
          <a:endParaRPr kumimoji="1" lang="en-US" altLang="ja-JP" sz="1050" b="1">
            <a:solidFill>
              <a:srgbClr val="FF0000"/>
            </a:solidFill>
          </a:endParaRPr>
        </a:p>
        <a:p>
          <a:pPr algn="l"/>
          <a:r>
            <a:rPr kumimoji="1" lang="ja-JP" altLang="en-US" sz="1050" b="1">
              <a:solidFill>
                <a:srgbClr val="FF0000"/>
              </a:solidFill>
            </a:rPr>
            <a:t>関係する</a:t>
          </a:r>
          <a:endParaRPr kumimoji="1" lang="en-US" altLang="ja-JP" sz="1050" b="1">
            <a:solidFill>
              <a:srgbClr val="FF0000"/>
            </a:solidFill>
          </a:endParaRPr>
        </a:p>
        <a:p>
          <a:pPr algn="l"/>
          <a:r>
            <a:rPr kumimoji="1" lang="ja-JP" altLang="en-US" sz="1050" b="1">
              <a:solidFill>
                <a:srgbClr val="FF0000"/>
              </a:solidFill>
            </a:rPr>
            <a:t>各県中体連の</a:t>
          </a:r>
          <a:endParaRPr kumimoji="1" lang="en-US" altLang="ja-JP" sz="1050" b="1">
            <a:solidFill>
              <a:srgbClr val="FF0000"/>
            </a:solidFill>
          </a:endParaRPr>
        </a:p>
        <a:p>
          <a:pPr algn="l"/>
          <a:r>
            <a:rPr kumimoji="1" lang="ja-JP" altLang="en-US" sz="1050" b="1">
              <a:solidFill>
                <a:srgbClr val="FF0000"/>
              </a:solidFill>
            </a:rPr>
            <a:t>承認がある</a:t>
          </a:r>
          <a:endParaRPr kumimoji="1" lang="en-US" altLang="ja-JP" sz="1050" b="1">
            <a:solidFill>
              <a:srgbClr val="FF0000"/>
            </a:solidFill>
          </a:endParaRPr>
        </a:p>
        <a:p>
          <a:pPr algn="l"/>
          <a:r>
            <a:rPr kumimoji="1" lang="ja-JP" altLang="en-US" sz="1050" b="1">
              <a:solidFill>
                <a:srgbClr val="FF0000"/>
              </a:solidFill>
            </a:rPr>
            <a:t>場合のみ。</a:t>
          </a:r>
          <a:endParaRPr kumimoji="1" lang="en-US" altLang="ja-JP" sz="105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416405</xdr:colOff>
      <xdr:row>7</xdr:row>
      <xdr:rowOff>81464</xdr:rowOff>
    </xdr:from>
    <xdr:to>
      <xdr:col>15</xdr:col>
      <xdr:colOff>29766</xdr:colOff>
      <xdr:row>11</xdr:row>
      <xdr:rowOff>190499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>
          <a:off x="2277443" y="81464"/>
          <a:ext cx="3042361" cy="1222727"/>
        </a:xfrm>
        <a:prstGeom prst="roundRect">
          <a:avLst>
            <a:gd name="adj" fmla="val 4929"/>
          </a:avLst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en-US" altLang="ja-JP" sz="1100" b="1">
              <a:solidFill>
                <a:srgbClr val="FF0000"/>
              </a:solidFill>
            </a:rPr>
            <a:t>1</a:t>
          </a:r>
          <a:r>
            <a:rPr kumimoji="1" lang="ja-JP" altLang="en-US" sz="1100" b="1">
              <a:solidFill>
                <a:srgbClr val="FF0000"/>
              </a:solidFill>
            </a:rPr>
            <a:t>枚のみの場合は、本紙のみ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en-US" altLang="ja-JP" sz="1100" b="1">
              <a:solidFill>
                <a:srgbClr val="FF0000"/>
              </a:solidFill>
            </a:rPr>
            <a:t>2</a:t>
          </a:r>
          <a:r>
            <a:rPr kumimoji="1" lang="ja-JP" altLang="en-US" sz="1100" b="1">
              <a:solidFill>
                <a:srgbClr val="FF0000"/>
              </a:solidFill>
            </a:rPr>
            <a:t>枚以上の場合は、</a:t>
          </a:r>
          <a:r>
            <a:rPr kumimoji="1" lang="en-US" altLang="ja-JP" sz="1100" b="1">
              <a:solidFill>
                <a:srgbClr val="FF0000"/>
              </a:solidFill>
            </a:rPr>
            <a:t>1</a:t>
          </a:r>
          <a:r>
            <a:rPr kumimoji="1" lang="ja-JP" altLang="en-US" sz="1100" b="1">
              <a:solidFill>
                <a:srgbClr val="FF0000"/>
              </a:solidFill>
            </a:rPr>
            <a:t>枚目・</a:t>
          </a:r>
          <a:r>
            <a:rPr kumimoji="1" lang="en-US" altLang="ja-JP" sz="1100" b="1">
              <a:solidFill>
                <a:srgbClr val="FF0000"/>
              </a:solidFill>
            </a:rPr>
            <a:t>2</a:t>
          </a:r>
          <a:r>
            <a:rPr kumimoji="1" lang="ja-JP" altLang="en-US" sz="1100" b="1">
              <a:solidFill>
                <a:srgbClr val="FF0000"/>
              </a:solidFill>
            </a:rPr>
            <a:t>枚目・</a:t>
          </a:r>
          <a:r>
            <a:rPr kumimoji="1" lang="en-US" altLang="ja-JP" sz="1100" b="1">
              <a:solidFill>
                <a:srgbClr val="FF0000"/>
              </a:solidFill>
            </a:rPr>
            <a:t>3</a:t>
          </a:r>
          <a:r>
            <a:rPr kumimoji="1" lang="ja-JP" altLang="en-US" sz="1100" b="1">
              <a:solidFill>
                <a:srgbClr val="FF0000"/>
              </a:solidFill>
            </a:rPr>
            <a:t>枚目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それぞれを選択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en-US" altLang="ja-JP" sz="1100" b="1">
              <a:solidFill>
                <a:srgbClr val="FF0000"/>
              </a:solidFill>
            </a:rPr>
            <a:t>4</a:t>
          </a:r>
          <a:r>
            <a:rPr kumimoji="1" lang="ja-JP" altLang="en-US" sz="1100" b="1">
              <a:solidFill>
                <a:srgbClr val="FF0000"/>
              </a:solidFill>
            </a:rPr>
            <a:t>枚以上になる場合は、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県中体連事務局に連絡をすること。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673100</xdr:colOff>
      <xdr:row>8</xdr:row>
      <xdr:rowOff>192254</xdr:rowOff>
    </xdr:from>
    <xdr:to>
      <xdr:col>5</xdr:col>
      <xdr:colOff>389618</xdr:colOff>
      <xdr:row>9</xdr:row>
      <xdr:rowOff>74798</xdr:rowOff>
    </xdr:to>
    <xdr:sp macro="" textlink="">
      <xdr:nvSpPr>
        <xdr:cNvPr id="15" name="右矢印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/>
      </xdr:nvSpPr>
      <xdr:spPr>
        <a:xfrm rot="9716216">
          <a:off x="1673225" y="466098"/>
          <a:ext cx="573768" cy="156388"/>
        </a:xfrm>
        <a:prstGeom prst="rightArrow">
          <a:avLst>
            <a:gd name="adj1" fmla="val 50000"/>
            <a:gd name="adj2" fmla="val 128360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285750</xdr:colOff>
      <xdr:row>49</xdr:row>
      <xdr:rowOff>131884</xdr:rowOff>
    </xdr:from>
    <xdr:to>
      <xdr:col>24</xdr:col>
      <xdr:colOff>247650</xdr:colOff>
      <xdr:row>51</xdr:row>
      <xdr:rowOff>184638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>
        <a:xfrm>
          <a:off x="5004288" y="11825653"/>
          <a:ext cx="3105150" cy="609600"/>
        </a:xfrm>
        <a:prstGeom prst="roundRect">
          <a:avLst>
            <a:gd name="adj" fmla="val 11828"/>
          </a:avLst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チームの代表者本人による直筆の署名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ボールペンを使用（消えるインクは無効）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266701</xdr:colOff>
      <xdr:row>10</xdr:row>
      <xdr:rowOff>238125</xdr:rowOff>
    </xdr:from>
    <xdr:to>
      <xdr:col>32</xdr:col>
      <xdr:colOff>38101</xdr:colOff>
      <xdr:row>21</xdr:row>
      <xdr:rowOff>57150</xdr:rowOff>
    </xdr:to>
    <xdr:sp macro="" textlink="">
      <xdr:nvSpPr>
        <xdr:cNvPr id="5" name="角丸四角形 12">
          <a:extLst>
            <a:ext uri="{FF2B5EF4-FFF2-40B4-BE49-F238E27FC236}">
              <a16:creationId xmlns:a16="http://schemas.microsoft.com/office/drawing/2014/main" id="{657AD7C3-A5A2-4A09-AC87-E4F1DBDAAF36}"/>
            </a:ext>
          </a:extLst>
        </xdr:cNvPr>
        <xdr:cNvSpPr/>
      </xdr:nvSpPr>
      <xdr:spPr>
        <a:xfrm>
          <a:off x="8696326" y="1619250"/>
          <a:ext cx="1485900" cy="2857500"/>
        </a:xfrm>
        <a:prstGeom prst="roundRect">
          <a:avLst>
            <a:gd name="adj" fmla="val 5405"/>
          </a:avLst>
        </a:prstGeom>
        <a:solidFill>
          <a:srgbClr val="FFFF00">
            <a:alpha val="50000"/>
          </a:srgb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l"/>
          <a:r>
            <a:rPr kumimoji="1" lang="en-US" altLang="ja-JP" sz="1000" b="1" spc="-130" baseline="0">
              <a:solidFill>
                <a:srgbClr val="FF0000"/>
              </a:solidFill>
            </a:rPr>
            <a:t>【</a:t>
          </a:r>
          <a:r>
            <a:rPr kumimoji="1" lang="ja-JP" altLang="en-US" sz="1000" b="1" spc="-130" baseline="0">
              <a:solidFill>
                <a:srgbClr val="FF0000"/>
              </a:solidFill>
            </a:rPr>
            <a:t>選択項目別紙</a:t>
          </a:r>
          <a:r>
            <a:rPr kumimoji="1" lang="en-US" altLang="ja-JP" sz="1000" b="1" spc="-130" baseline="0">
              <a:solidFill>
                <a:srgbClr val="FF0000"/>
              </a:solidFill>
            </a:rPr>
            <a:t>】</a:t>
          </a:r>
        </a:p>
        <a:p>
          <a:pPr algn="l"/>
          <a:r>
            <a:rPr kumimoji="1" lang="ja-JP" altLang="en-US" sz="1000" b="1" spc="-130" baseline="0">
              <a:solidFill>
                <a:srgbClr val="FF0000"/>
              </a:solidFill>
            </a:rPr>
            <a:t>上記別紙内に校名が無く</a:t>
          </a:r>
          <a:endParaRPr kumimoji="1" lang="en-US" altLang="ja-JP" sz="1000" b="1" spc="-130" baseline="0">
            <a:solidFill>
              <a:srgbClr val="FF0000"/>
            </a:solidFill>
          </a:endParaRPr>
        </a:p>
        <a:p>
          <a:pPr algn="l"/>
          <a:r>
            <a:rPr kumimoji="1" lang="ja-JP" altLang="en-US" sz="1000" b="1" spc="-130" baseline="0">
              <a:solidFill>
                <a:srgbClr val="FF0000"/>
              </a:solidFill>
            </a:rPr>
            <a:t>県内中学校でない場合は、</a:t>
          </a:r>
          <a:endParaRPr kumimoji="1" lang="en-US" altLang="ja-JP" sz="1000" b="1" spc="-130" baseline="0">
            <a:solidFill>
              <a:srgbClr val="FF0000"/>
            </a:solidFill>
          </a:endParaRPr>
        </a:p>
        <a:p>
          <a:pPr algn="l"/>
          <a:r>
            <a:rPr kumimoji="1" lang="ja-JP" altLang="en-US" sz="1000" b="1" spc="-130" baseline="0">
              <a:solidFill>
                <a:srgbClr val="FF0000"/>
              </a:solidFill>
            </a:rPr>
            <a:t>こちらを使用。</a:t>
          </a:r>
          <a:endParaRPr kumimoji="1" lang="en-US" altLang="ja-JP" sz="1000" b="1" spc="-130" baseline="0">
            <a:solidFill>
              <a:srgbClr val="FF0000"/>
            </a:solidFill>
          </a:endParaRPr>
        </a:p>
        <a:p>
          <a:pPr algn="l"/>
          <a:r>
            <a:rPr kumimoji="1" lang="en-US" altLang="ja-JP" sz="1000" b="1" spc="-130" baseline="0">
              <a:solidFill>
                <a:srgbClr val="FF0000"/>
              </a:solidFill>
            </a:rPr>
            <a:t>(</a:t>
          </a:r>
          <a:r>
            <a:rPr kumimoji="1" lang="ja-JP" altLang="en-US" sz="1000" b="1" spc="-130" baseline="0">
              <a:solidFill>
                <a:srgbClr val="FF0000"/>
              </a:solidFill>
            </a:rPr>
            <a:t>以下の手順</a:t>
          </a:r>
          <a:r>
            <a:rPr kumimoji="1" lang="en-US" altLang="ja-JP" sz="1000" b="1" spc="-130" baseline="0">
              <a:solidFill>
                <a:srgbClr val="FF0000"/>
              </a:solidFill>
            </a:rPr>
            <a:t>)</a:t>
          </a:r>
        </a:p>
        <a:p>
          <a:pPr algn="l"/>
          <a:r>
            <a:rPr kumimoji="1" lang="ja-JP" altLang="en-US" sz="1000" b="1" spc="-130" baseline="0">
              <a:solidFill>
                <a:srgbClr val="FF0000"/>
              </a:solidFill>
            </a:rPr>
            <a:t>➀学校名を記入し</a:t>
          </a:r>
          <a:endParaRPr kumimoji="1" lang="en-US" altLang="ja-JP" sz="1000" b="1" spc="-130" baseline="0">
            <a:solidFill>
              <a:srgbClr val="FF0000"/>
            </a:solidFill>
          </a:endParaRPr>
        </a:p>
        <a:p>
          <a:pPr algn="l"/>
          <a:endParaRPr kumimoji="1" lang="en-US" altLang="ja-JP" sz="1000" b="1" spc="-130" baseline="0">
            <a:solidFill>
              <a:srgbClr val="FF0000"/>
            </a:solidFill>
          </a:endParaRPr>
        </a:p>
        <a:p>
          <a:pPr algn="l"/>
          <a:r>
            <a:rPr kumimoji="1" lang="ja-JP" altLang="en-US" sz="1000" b="1" spc="-130" baseline="0">
              <a:solidFill>
                <a:srgbClr val="FF0000"/>
              </a:solidFill>
            </a:rPr>
            <a:t>➁所属校で県外を選択し</a:t>
          </a:r>
          <a:endParaRPr kumimoji="1" lang="en-US" altLang="ja-JP" sz="1000" b="1" spc="-130" baseline="0">
            <a:solidFill>
              <a:srgbClr val="FF0000"/>
            </a:solidFill>
          </a:endParaRPr>
        </a:p>
        <a:p>
          <a:pPr algn="l"/>
          <a:endParaRPr kumimoji="1" lang="en-US" altLang="ja-JP" sz="1000" b="1" spc="-130" baseline="0">
            <a:solidFill>
              <a:srgbClr val="FF0000"/>
            </a:solidFill>
          </a:endParaRPr>
        </a:p>
        <a:p>
          <a:pPr algn="l"/>
          <a:r>
            <a:rPr kumimoji="1" lang="ja-JP" altLang="en-US" sz="1000" b="1" spc="-130" baseline="0">
              <a:solidFill>
                <a:srgbClr val="FF0000"/>
              </a:solidFill>
            </a:rPr>
            <a:t>③学校名を選択する</a:t>
          </a:r>
          <a:endParaRPr kumimoji="1" lang="en-US" altLang="ja-JP" sz="1000" b="1" spc="-130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95250</xdr:rowOff>
    </xdr:from>
    <xdr:to>
      <xdr:col>3</xdr:col>
      <xdr:colOff>513456</xdr:colOff>
      <xdr:row>2</xdr:row>
      <xdr:rowOff>200025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209550" y="371475"/>
          <a:ext cx="1304031" cy="381000"/>
        </a:xfrm>
        <a:prstGeom prst="roundRect">
          <a:avLst/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10</xdr:col>
      <xdr:colOff>161924</xdr:colOff>
      <xdr:row>7</xdr:row>
      <xdr:rowOff>247650</xdr:rowOff>
    </xdr:from>
    <xdr:to>
      <xdr:col>19</xdr:col>
      <xdr:colOff>228599</xdr:colOff>
      <xdr:row>8</xdr:row>
      <xdr:rowOff>266700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4305299" y="2181225"/>
          <a:ext cx="2638425" cy="295275"/>
        </a:xfrm>
        <a:prstGeom prst="roundRect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様式１の内容を基本として作成</a:t>
          </a:r>
        </a:p>
      </xdr:txBody>
    </xdr:sp>
    <xdr:clientData/>
  </xdr:twoCellAnchor>
  <xdr:twoCellAnchor>
    <xdr:from>
      <xdr:col>7</xdr:col>
      <xdr:colOff>47625</xdr:colOff>
      <xdr:row>8</xdr:row>
      <xdr:rowOff>135548</xdr:rowOff>
    </xdr:from>
    <xdr:to>
      <xdr:col>10</xdr:col>
      <xdr:colOff>161924</xdr:colOff>
      <xdr:row>8</xdr:row>
      <xdr:rowOff>152400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CxnSpPr/>
      </xdr:nvCxnSpPr>
      <xdr:spPr>
        <a:xfrm flipV="1">
          <a:off x="3333750" y="2345348"/>
          <a:ext cx="971549" cy="16852"/>
        </a:xfrm>
        <a:prstGeom prst="straightConnector1">
          <a:avLst/>
        </a:prstGeom>
        <a:ln w="9525">
          <a:solidFill>
            <a:srgbClr val="FF0000"/>
          </a:solidFill>
          <a:headEnd type="stealth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333374</xdr:colOff>
      <xdr:row>9</xdr:row>
      <xdr:rowOff>161925</xdr:rowOff>
    </xdr:from>
    <xdr:to>
      <xdr:col>12</xdr:col>
      <xdr:colOff>114299</xdr:colOff>
      <xdr:row>10</xdr:row>
      <xdr:rowOff>180975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/>
      </xdr:nvSpPr>
      <xdr:spPr>
        <a:xfrm>
          <a:off x="2190749" y="2647950"/>
          <a:ext cx="2638425" cy="295275"/>
        </a:xfrm>
        <a:prstGeom prst="roundRect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いずれかの項目に○をつける</a:t>
          </a:r>
        </a:p>
      </xdr:txBody>
    </xdr:sp>
    <xdr:clientData/>
  </xdr:twoCellAnchor>
  <xdr:twoCellAnchor>
    <xdr:from>
      <xdr:col>2</xdr:col>
      <xdr:colOff>247650</xdr:colOff>
      <xdr:row>10</xdr:row>
      <xdr:rowOff>33338</xdr:rowOff>
    </xdr:from>
    <xdr:to>
      <xdr:col>4</xdr:col>
      <xdr:colOff>333374</xdr:colOff>
      <xdr:row>11</xdr:row>
      <xdr:rowOff>133350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CxnSpPr>
          <a:endCxn id="11" idx="1"/>
        </xdr:cNvCxnSpPr>
      </xdr:nvCxnSpPr>
      <xdr:spPr>
        <a:xfrm flipV="1">
          <a:off x="819150" y="2795588"/>
          <a:ext cx="1371599" cy="376237"/>
        </a:xfrm>
        <a:prstGeom prst="straightConnector1">
          <a:avLst/>
        </a:prstGeom>
        <a:ln w="9525">
          <a:solidFill>
            <a:srgbClr val="FF0000"/>
          </a:solidFill>
          <a:headEnd type="stealth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257175</xdr:colOff>
      <xdr:row>10</xdr:row>
      <xdr:rowOff>33338</xdr:rowOff>
    </xdr:from>
    <xdr:to>
      <xdr:col>4</xdr:col>
      <xdr:colOff>333374</xdr:colOff>
      <xdr:row>12</xdr:row>
      <xdr:rowOff>152401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CxnSpPr>
          <a:endCxn id="11" idx="1"/>
        </xdr:cNvCxnSpPr>
      </xdr:nvCxnSpPr>
      <xdr:spPr>
        <a:xfrm flipV="1">
          <a:off x="828675" y="2795588"/>
          <a:ext cx="1362074" cy="671513"/>
        </a:xfrm>
        <a:prstGeom prst="straightConnector1">
          <a:avLst/>
        </a:prstGeom>
        <a:ln w="9525">
          <a:solidFill>
            <a:srgbClr val="FF0000"/>
          </a:solidFill>
          <a:headEnd type="stealth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28574</xdr:colOff>
      <xdr:row>18</xdr:row>
      <xdr:rowOff>95250</xdr:rowOff>
    </xdr:from>
    <xdr:to>
      <xdr:col>9</xdr:col>
      <xdr:colOff>266700</xdr:colOff>
      <xdr:row>24</xdr:row>
      <xdr:rowOff>190500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/>
      </xdr:nvSpPr>
      <xdr:spPr>
        <a:xfrm>
          <a:off x="1028699" y="5067300"/>
          <a:ext cx="3095626" cy="1752600"/>
        </a:xfrm>
        <a:prstGeom prst="roundRect">
          <a:avLst>
            <a:gd name="adj" fmla="val 439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県内スポーツ関係者が見て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</a:rPr>
            <a:t>認識できる表記に統一すること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</a:rPr>
            <a:t>（例）徳島南小学校グラウンド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</a:rPr>
            <a:t>○徳島南小グラウンドもしくは徳南小</a:t>
          </a:r>
          <a:r>
            <a:rPr kumimoji="1" lang="en-US" altLang="ja-JP" sz="1100" b="1">
              <a:solidFill>
                <a:srgbClr val="FF0000"/>
              </a:solidFill>
            </a:rPr>
            <a:t>G</a:t>
          </a:r>
        </a:p>
        <a:p>
          <a:pPr algn="ctr"/>
          <a:r>
            <a:rPr kumimoji="1" lang="en-US" altLang="ja-JP" sz="1100" b="1">
              <a:solidFill>
                <a:srgbClr val="FF0000"/>
              </a:solidFill>
            </a:rPr>
            <a:t>×</a:t>
          </a:r>
          <a:r>
            <a:rPr kumimoji="1" lang="ja-JP" altLang="en-US" sz="1100" b="1">
              <a:solidFill>
                <a:srgbClr val="FF0000"/>
              </a:solidFill>
            </a:rPr>
            <a:t>南小グラウンドなどの曖昧な表記</a:t>
          </a:r>
        </a:p>
      </xdr:txBody>
    </xdr:sp>
    <xdr:clientData/>
  </xdr:twoCellAnchor>
  <xdr:twoCellAnchor>
    <xdr:from>
      <xdr:col>4</xdr:col>
      <xdr:colOff>22859</xdr:colOff>
      <xdr:row>25</xdr:row>
      <xdr:rowOff>230505</xdr:rowOff>
    </xdr:from>
    <xdr:to>
      <xdr:col>20</xdr:col>
      <xdr:colOff>139064</xdr:colOff>
      <xdr:row>27</xdr:row>
      <xdr:rowOff>240030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/>
      </xdr:nvSpPr>
      <xdr:spPr>
        <a:xfrm>
          <a:off x="1699259" y="7088505"/>
          <a:ext cx="4772025" cy="558165"/>
        </a:xfrm>
        <a:prstGeom prst="roundRect">
          <a:avLst>
            <a:gd name="adj" fmla="val 11828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　　</a:t>
          </a:r>
          <a:r>
            <a:rPr kumimoji="1" lang="en-US" altLang="ja-JP" sz="1100" b="1">
              <a:solidFill>
                <a:srgbClr val="FF0000"/>
              </a:solidFill>
            </a:rPr>
            <a:t>【</a:t>
          </a:r>
          <a:r>
            <a:rPr kumimoji="1" lang="ja-JP" altLang="en-US" sz="1100" b="1">
              <a:solidFill>
                <a:srgbClr val="FF0000"/>
              </a:solidFill>
            </a:rPr>
            <a:t>活動計画</a:t>
          </a:r>
          <a:r>
            <a:rPr kumimoji="1" lang="en-US" altLang="ja-JP" sz="1100" b="1">
              <a:solidFill>
                <a:srgbClr val="FF0000"/>
              </a:solidFill>
            </a:rPr>
            <a:t>】</a:t>
          </a:r>
          <a:r>
            <a:rPr kumimoji="1" lang="ja-JP" altLang="en-US" sz="1100" b="1">
              <a:solidFill>
                <a:srgbClr val="FF0000"/>
              </a:solidFill>
            </a:rPr>
            <a:t>現在の活動の改善点や変更点を含んだ今後の計画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　　（活動計画については団体の様式を添付しても構わない）</a:t>
          </a:r>
        </a:p>
      </xdr:txBody>
    </xdr:sp>
    <xdr:clientData/>
  </xdr:twoCellAnchor>
  <xdr:twoCellAnchor>
    <xdr:from>
      <xdr:col>3</xdr:col>
      <xdr:colOff>19050</xdr:colOff>
      <xdr:row>29</xdr:row>
      <xdr:rowOff>95250</xdr:rowOff>
    </xdr:from>
    <xdr:to>
      <xdr:col>9</xdr:col>
      <xdr:colOff>257176</xdr:colOff>
      <xdr:row>35</xdr:row>
      <xdr:rowOff>190500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/>
      </xdr:nvSpPr>
      <xdr:spPr>
        <a:xfrm>
          <a:off x="1019175" y="8105775"/>
          <a:ext cx="3095626" cy="1752600"/>
        </a:xfrm>
        <a:prstGeom prst="roundRect">
          <a:avLst>
            <a:gd name="adj" fmla="val 439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県内スポーツ関係者が見て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</a:rPr>
            <a:t>認識できる表記に統一すること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</a:rPr>
            <a:t>（例）徳島南小学校グラウンド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</a:rPr>
            <a:t>○徳島南小グラウンドもしくは徳南小</a:t>
          </a:r>
          <a:r>
            <a:rPr kumimoji="1" lang="en-US" altLang="ja-JP" sz="1100" b="1">
              <a:solidFill>
                <a:srgbClr val="FF0000"/>
              </a:solidFill>
            </a:rPr>
            <a:t>G</a:t>
          </a:r>
        </a:p>
        <a:p>
          <a:pPr algn="ctr"/>
          <a:r>
            <a:rPr kumimoji="1" lang="en-US" altLang="ja-JP" sz="1100" b="1">
              <a:solidFill>
                <a:srgbClr val="FF0000"/>
              </a:solidFill>
            </a:rPr>
            <a:t>×</a:t>
          </a:r>
          <a:r>
            <a:rPr kumimoji="1" lang="ja-JP" altLang="en-US" sz="1100" b="1">
              <a:solidFill>
                <a:srgbClr val="FF0000"/>
              </a:solidFill>
            </a:rPr>
            <a:t>南小グラウンドなどの曖昧な表記</a:t>
          </a:r>
        </a:p>
      </xdr:txBody>
    </xdr:sp>
    <xdr:clientData/>
  </xdr:twoCellAnchor>
  <xdr:twoCellAnchor>
    <xdr:from>
      <xdr:col>7</xdr:col>
      <xdr:colOff>219075</xdr:colOff>
      <xdr:row>37</xdr:row>
      <xdr:rowOff>257175</xdr:rowOff>
    </xdr:from>
    <xdr:to>
      <xdr:col>22</xdr:col>
      <xdr:colOff>142874</xdr:colOff>
      <xdr:row>39</xdr:row>
      <xdr:rowOff>38101</xdr:rowOff>
    </xdr:to>
    <xdr:sp macro="" textlink="">
      <xdr:nvSpPr>
        <xdr:cNvPr id="22" name="角丸四角形 21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/>
      </xdr:nvSpPr>
      <xdr:spPr>
        <a:xfrm>
          <a:off x="3505200" y="10477500"/>
          <a:ext cx="4210049" cy="333376"/>
        </a:xfrm>
        <a:prstGeom prst="roundRect">
          <a:avLst>
            <a:gd name="adj" fmla="val 5061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en-US" altLang="ja-JP" sz="1100" b="1">
              <a:solidFill>
                <a:srgbClr val="FF0000"/>
              </a:solidFill>
            </a:rPr>
            <a:t>【</a:t>
          </a:r>
          <a:r>
            <a:rPr kumimoji="1" lang="ja-JP" altLang="en-US" sz="1100" b="1">
              <a:solidFill>
                <a:srgbClr val="FF0000"/>
              </a:solidFill>
            </a:rPr>
            <a:t>活動計画</a:t>
          </a:r>
          <a:r>
            <a:rPr kumimoji="1" lang="en-US" altLang="ja-JP" sz="1100" b="1">
              <a:solidFill>
                <a:srgbClr val="FF0000"/>
              </a:solidFill>
            </a:rPr>
            <a:t>】</a:t>
          </a:r>
          <a:r>
            <a:rPr kumimoji="1" lang="ja-JP" altLang="en-US" sz="1100" b="1">
              <a:solidFill>
                <a:srgbClr val="FF0000"/>
              </a:solidFill>
            </a:rPr>
            <a:t>を団体の様式で提出する場合は○をつける。</a:t>
          </a:r>
        </a:p>
      </xdr:txBody>
    </xdr:sp>
    <xdr:clientData/>
  </xdr:twoCellAnchor>
  <xdr:twoCellAnchor>
    <xdr:from>
      <xdr:col>3</xdr:col>
      <xdr:colOff>371475</xdr:colOff>
      <xdr:row>37</xdr:row>
      <xdr:rowOff>171450</xdr:rowOff>
    </xdr:from>
    <xdr:to>
      <xdr:col>7</xdr:col>
      <xdr:colOff>219075</xdr:colOff>
      <xdr:row>38</xdr:row>
      <xdr:rowOff>147638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CxnSpPr>
          <a:endCxn id="22" idx="1"/>
        </xdr:cNvCxnSpPr>
      </xdr:nvCxnSpPr>
      <xdr:spPr>
        <a:xfrm>
          <a:off x="1371600" y="10391775"/>
          <a:ext cx="2133600" cy="252413"/>
        </a:xfrm>
        <a:prstGeom prst="straightConnector1">
          <a:avLst/>
        </a:prstGeom>
        <a:ln w="9525">
          <a:solidFill>
            <a:srgbClr val="FF0000"/>
          </a:solidFill>
          <a:headEnd type="stealth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182880</xdr:colOff>
      <xdr:row>40</xdr:row>
      <xdr:rowOff>180975</xdr:rowOff>
    </xdr:from>
    <xdr:to>
      <xdr:col>22</xdr:col>
      <xdr:colOff>238125</xdr:colOff>
      <xdr:row>42</xdr:row>
      <xdr:rowOff>238125</xdr:rowOff>
    </xdr:to>
    <xdr:sp macro="" textlink="">
      <xdr:nvSpPr>
        <xdr:cNvPr id="31" name="角丸四角形 30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SpPr/>
      </xdr:nvSpPr>
      <xdr:spPr>
        <a:xfrm>
          <a:off x="4183380" y="11153775"/>
          <a:ext cx="2905125" cy="605790"/>
        </a:xfrm>
        <a:prstGeom prst="roundRect">
          <a:avLst>
            <a:gd name="adj" fmla="val 11828"/>
          </a:avLst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チームの代表者本人による直筆の署名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ボールペンを使用（消えるインクは無効）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312420</xdr:colOff>
      <xdr:row>2</xdr:row>
      <xdr:rowOff>30480</xdr:rowOff>
    </xdr:from>
    <xdr:to>
      <xdr:col>9</xdr:col>
      <xdr:colOff>586740</xdr:colOff>
      <xdr:row>51</xdr:row>
      <xdr:rowOff>129540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60265AC-F929-08BD-4116-758B8DF06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396240"/>
          <a:ext cx="5760720" cy="9060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2</xdr:row>
      <xdr:rowOff>22860</xdr:rowOff>
    </xdr:from>
    <xdr:to>
      <xdr:col>9</xdr:col>
      <xdr:colOff>594360</xdr:colOff>
      <xdr:row>51</xdr:row>
      <xdr:rowOff>7620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40F5024-C0B0-8785-6831-38C7B57B2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" y="388620"/>
          <a:ext cx="5760720" cy="8945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0</xdr:row>
          <xdr:rowOff>133350</xdr:rowOff>
        </xdr:from>
        <xdr:to>
          <xdr:col>19</xdr:col>
          <xdr:colOff>375056</xdr:colOff>
          <xdr:row>102</xdr:row>
          <xdr:rowOff>85725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5C7D4B51-6E8B-66DD-AB2A-83B092A6C24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選択項目別紙!$A$1:$M$60" spid="_x0000_s1844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09550" y="133350"/>
              <a:ext cx="13195706" cy="193833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8</xdr:row>
      <xdr:rowOff>85725</xdr:rowOff>
    </xdr:from>
    <xdr:to>
      <xdr:col>4</xdr:col>
      <xdr:colOff>2021205</xdr:colOff>
      <xdr:row>11</xdr:row>
      <xdr:rowOff>19049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6649811" y="2872468"/>
          <a:ext cx="1783080" cy="978352"/>
        </a:xfrm>
        <a:prstGeom prst="roundRect">
          <a:avLst>
            <a:gd name="adj" fmla="val 10811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チーム編成方式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①方式、②方式、③方式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は申請要項を参照のこと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75490-3CD4-420F-9C8B-D874D5FD76DD}">
  <dimension ref="A1:J17"/>
  <sheetViews>
    <sheetView tabSelected="1" workbookViewId="0">
      <selection activeCell="F12" sqref="F12"/>
    </sheetView>
  </sheetViews>
  <sheetFormatPr defaultRowHeight="14.4"/>
  <sheetData>
    <row r="1" spans="1:10" ht="21.6" customHeight="1"/>
    <row r="2" spans="1:10" ht="21.6" customHeight="1"/>
    <row r="3" spans="1:10" ht="21.6" customHeight="1"/>
    <row r="4" spans="1:10" ht="21.6" customHeight="1"/>
    <row r="5" spans="1:10">
      <c r="A5" s="116" t="s">
        <v>379</v>
      </c>
      <c r="B5" s="116"/>
      <c r="C5" s="116"/>
    </row>
    <row r="6" spans="1:10">
      <c r="A6" s="116"/>
      <c r="B6" s="116"/>
      <c r="C6" s="116"/>
    </row>
    <row r="7" spans="1:10">
      <c r="A7" s="117" t="s">
        <v>376</v>
      </c>
      <c r="B7" s="117"/>
      <c r="C7" s="117"/>
      <c r="D7" s="117"/>
      <c r="E7" s="117"/>
      <c r="F7" s="117"/>
      <c r="G7" s="117"/>
      <c r="H7" s="117"/>
      <c r="I7" s="117"/>
      <c r="J7" s="117"/>
    </row>
    <row r="8" spans="1:10">
      <c r="A8" s="117"/>
      <c r="B8" s="117"/>
      <c r="C8" s="117"/>
      <c r="D8" s="117"/>
      <c r="E8" s="117"/>
      <c r="F8" s="117"/>
      <c r="G8" s="117"/>
      <c r="H8" s="117"/>
      <c r="I8" s="117"/>
      <c r="J8" s="117"/>
    </row>
    <row r="9" spans="1:10" ht="21">
      <c r="B9" s="111"/>
      <c r="C9" s="111"/>
      <c r="D9" s="111"/>
      <c r="E9" s="111"/>
      <c r="F9" s="111"/>
      <c r="G9" s="111"/>
      <c r="H9" s="111"/>
      <c r="I9" s="111"/>
    </row>
    <row r="10" spans="1:10" ht="21">
      <c r="B10" s="111"/>
      <c r="C10" s="111"/>
      <c r="D10" s="111"/>
      <c r="E10" s="111"/>
      <c r="F10" s="111"/>
      <c r="G10" s="111"/>
      <c r="H10" s="111"/>
      <c r="I10" s="111"/>
    </row>
    <row r="11" spans="1:10" ht="21">
      <c r="B11" s="111"/>
      <c r="C11" s="111"/>
      <c r="D11" s="111"/>
      <c r="E11" s="111"/>
      <c r="F11" s="111"/>
      <c r="G11" s="111"/>
      <c r="H11" s="111"/>
      <c r="I11" s="111"/>
    </row>
    <row r="12" spans="1:10" ht="21">
      <c r="B12" s="111"/>
      <c r="C12" s="111"/>
      <c r="D12" s="111"/>
      <c r="E12" s="111"/>
      <c r="F12" s="111"/>
      <c r="G12" s="111"/>
      <c r="H12" s="111"/>
      <c r="I12" s="111"/>
    </row>
    <row r="13" spans="1:10">
      <c r="B13" s="116" t="s">
        <v>377</v>
      </c>
      <c r="C13" s="116"/>
      <c r="D13" s="116"/>
      <c r="E13" s="116"/>
      <c r="F13" s="116"/>
      <c r="G13" s="116"/>
      <c r="H13" s="116"/>
      <c r="I13" s="116"/>
    </row>
    <row r="14" spans="1:10">
      <c r="B14" s="116"/>
      <c r="C14" s="116"/>
      <c r="D14" s="116"/>
      <c r="E14" s="116"/>
      <c r="F14" s="116"/>
      <c r="G14" s="116"/>
      <c r="H14" s="116"/>
      <c r="I14" s="116"/>
    </row>
    <row r="15" spans="1:10" ht="21">
      <c r="B15" s="111"/>
      <c r="C15" s="111"/>
      <c r="D15" s="111"/>
      <c r="E15" s="111"/>
      <c r="F15" s="111"/>
      <c r="G15" s="111"/>
      <c r="H15" s="111"/>
      <c r="I15" s="111"/>
    </row>
    <row r="16" spans="1:10">
      <c r="B16" s="116" t="s">
        <v>378</v>
      </c>
      <c r="C16" s="116"/>
      <c r="D16" s="116"/>
      <c r="E16" s="116"/>
      <c r="F16" s="116"/>
      <c r="G16" s="116"/>
      <c r="H16" s="116"/>
      <c r="I16" s="116"/>
    </row>
    <row r="17" spans="2:9">
      <c r="B17" s="116"/>
      <c r="C17" s="116"/>
      <c r="D17" s="116"/>
      <c r="E17" s="116"/>
      <c r="F17" s="116"/>
      <c r="G17" s="116"/>
      <c r="H17" s="116"/>
      <c r="I17" s="116"/>
    </row>
  </sheetData>
  <sheetProtection sheet="1" objects="1" scenarios="1"/>
  <mergeCells count="4">
    <mergeCell ref="A5:C6"/>
    <mergeCell ref="A7:J8"/>
    <mergeCell ref="B13:I14"/>
    <mergeCell ref="B16:I17"/>
  </mergeCells>
  <phoneticPr fontId="3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45"/>
  <sheetViews>
    <sheetView topLeftCell="A9" zoomScaleNormal="100" workbookViewId="0">
      <selection activeCell="T2" sqref="T2"/>
    </sheetView>
  </sheetViews>
  <sheetFormatPr defaultColWidth="0" defaultRowHeight="0" customHeight="1" zeroHeight="1"/>
  <cols>
    <col min="1" max="2" width="3.77734375" style="4" customWidth="1"/>
    <col min="3" max="3" width="5.6640625" style="5" customWidth="1"/>
    <col min="4" max="5" width="11.21875" style="4" customWidth="1"/>
    <col min="6" max="25" width="3.77734375" style="4" customWidth="1"/>
    <col min="26" max="28" width="0" style="4" hidden="1" customWidth="1"/>
    <col min="29" max="16384" width="3.77734375" style="4" hidden="1"/>
  </cols>
  <sheetData>
    <row r="1" spans="1:28" ht="21.75" customHeight="1">
      <c r="A1" s="4" t="s">
        <v>326</v>
      </c>
      <c r="T1" s="54" t="s">
        <v>380</v>
      </c>
      <c r="Y1" s="104"/>
    </row>
    <row r="2" spans="1:28" ht="21.75" customHeight="1">
      <c r="N2" s="179" t="s">
        <v>33</v>
      </c>
      <c r="O2" s="179"/>
      <c r="P2" s="167" t="s">
        <v>5</v>
      </c>
      <c r="Q2" s="167"/>
      <c r="R2" s="6"/>
      <c r="S2" s="7" t="s">
        <v>6</v>
      </c>
      <c r="T2" s="7"/>
      <c r="U2" s="7" t="s">
        <v>7</v>
      </c>
      <c r="V2" s="7"/>
      <c r="W2" s="7" t="s">
        <v>8</v>
      </c>
      <c r="Y2" s="104"/>
    </row>
    <row r="3" spans="1:28" ht="21.75" customHeight="1">
      <c r="U3" s="7"/>
      <c r="V3" s="7"/>
      <c r="Y3" s="104"/>
    </row>
    <row r="4" spans="1:28" ht="21.75" customHeight="1">
      <c r="C4" s="218" t="s">
        <v>277</v>
      </c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Y4" s="104"/>
    </row>
    <row r="5" spans="1:28" ht="21.75" customHeight="1"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Y5" s="104"/>
    </row>
    <row r="6" spans="1:28" ht="21.75" customHeight="1"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Y6" s="104"/>
    </row>
    <row r="7" spans="1:28" ht="21.75" customHeight="1">
      <c r="B7" s="4" t="s">
        <v>177</v>
      </c>
      <c r="C7" s="4"/>
      <c r="M7" s="28"/>
      <c r="N7" s="28"/>
      <c r="O7" s="28"/>
      <c r="P7" s="28"/>
      <c r="Q7" s="28"/>
      <c r="R7" s="28"/>
      <c r="S7" s="28"/>
      <c r="T7" s="28"/>
      <c r="Y7" s="104"/>
    </row>
    <row r="8" spans="1:28" ht="21.75" customHeight="1">
      <c r="B8" s="238" t="s">
        <v>350</v>
      </c>
      <c r="C8" s="238"/>
      <c r="D8" s="238"/>
      <c r="E8" s="238"/>
      <c r="F8" s="238"/>
      <c r="G8" s="238"/>
      <c r="H8" s="238"/>
      <c r="I8" s="238"/>
      <c r="J8" s="238"/>
      <c r="M8" s="28"/>
      <c r="N8" s="28"/>
      <c r="O8" s="28"/>
      <c r="P8" s="28"/>
      <c r="Q8" s="28"/>
      <c r="R8" s="28"/>
      <c r="S8" s="28"/>
      <c r="T8" s="28"/>
      <c r="Y8" s="104"/>
    </row>
    <row r="9" spans="1:28" ht="21.75" customHeight="1">
      <c r="B9" s="30" t="s">
        <v>182</v>
      </c>
      <c r="C9" s="30"/>
      <c r="D9" s="239"/>
      <c r="E9" s="239"/>
      <c r="F9" s="239"/>
      <c r="G9" s="239"/>
      <c r="H9" s="239"/>
      <c r="I9" s="239"/>
      <c r="J9" s="30"/>
      <c r="M9" s="28"/>
      <c r="N9" s="28"/>
      <c r="O9" s="28"/>
      <c r="P9" s="28"/>
      <c r="Q9" s="28"/>
      <c r="R9" s="28"/>
      <c r="S9" s="28"/>
      <c r="T9" s="28"/>
      <c r="Y9" s="104"/>
    </row>
    <row r="10" spans="1:28" ht="21.75" customHeight="1"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Y10" s="104"/>
    </row>
    <row r="11" spans="1:28" ht="21.75" customHeight="1">
      <c r="C11" s="4" t="s">
        <v>370</v>
      </c>
      <c r="E11" s="43"/>
      <c r="F11" s="43"/>
      <c r="G11" s="43"/>
      <c r="H11" s="43"/>
      <c r="I11" s="43"/>
      <c r="J11" s="43"/>
      <c r="K11" s="43"/>
      <c r="L11" s="43"/>
      <c r="M11" s="43"/>
      <c r="Y11" s="104"/>
    </row>
    <row r="12" spans="1:28" ht="21.75" customHeight="1">
      <c r="C12" s="4" t="s">
        <v>203</v>
      </c>
      <c r="D12" s="4" t="s">
        <v>371</v>
      </c>
      <c r="E12" s="43"/>
      <c r="F12" s="43"/>
      <c r="G12" s="43"/>
      <c r="H12" s="43"/>
      <c r="I12" s="43"/>
      <c r="J12" s="43"/>
      <c r="K12" s="43"/>
      <c r="L12" s="43"/>
      <c r="M12" s="43"/>
      <c r="Y12" s="104"/>
    </row>
    <row r="13" spans="1:28" ht="21.75" customHeight="1">
      <c r="C13" s="4" t="s">
        <v>203</v>
      </c>
      <c r="D13" s="4" t="s">
        <v>372</v>
      </c>
      <c r="E13" s="43"/>
      <c r="F13" s="43"/>
      <c r="G13" s="43"/>
      <c r="H13" s="43"/>
      <c r="I13" s="43"/>
      <c r="J13" s="43"/>
      <c r="K13" s="43"/>
      <c r="L13" s="43"/>
      <c r="M13" s="43"/>
      <c r="Y13" s="104"/>
    </row>
    <row r="14" spans="1:28" ht="21.75" customHeight="1">
      <c r="C14" s="4"/>
      <c r="E14" s="43"/>
      <c r="F14" s="43"/>
      <c r="G14" s="43"/>
      <c r="H14" s="43"/>
      <c r="I14" s="43"/>
      <c r="J14" s="43"/>
      <c r="K14" s="43"/>
      <c r="L14" s="43"/>
      <c r="M14" s="43"/>
      <c r="Y14" s="106"/>
      <c r="Z14" s="13"/>
      <c r="AA14" s="13"/>
      <c r="AB14" s="13"/>
    </row>
    <row r="15" spans="1:28" ht="21.75" customHeight="1">
      <c r="C15" s="4"/>
      <c r="E15" s="43"/>
      <c r="F15" s="43"/>
      <c r="G15" s="43"/>
      <c r="H15" s="43"/>
      <c r="I15" s="43"/>
      <c r="J15" s="43"/>
      <c r="K15" s="43"/>
      <c r="L15" s="43"/>
      <c r="M15" s="43"/>
      <c r="Y15" s="104"/>
    </row>
    <row r="16" spans="1:28" ht="21.75" customHeight="1">
      <c r="C16" s="4" t="s">
        <v>374</v>
      </c>
      <c r="E16" s="43"/>
      <c r="F16" s="43"/>
      <c r="G16" s="43"/>
      <c r="H16" s="43"/>
      <c r="I16" s="43"/>
      <c r="J16" s="43"/>
      <c r="K16" s="43"/>
      <c r="L16" s="43"/>
      <c r="M16" s="43"/>
      <c r="Y16" s="104"/>
    </row>
    <row r="17" spans="3:25" ht="21.75" customHeight="1" thickBot="1">
      <c r="Y17" s="104"/>
    </row>
    <row r="18" spans="3:25" ht="21.75" customHeight="1">
      <c r="C18" s="45" t="s">
        <v>204</v>
      </c>
      <c r="D18" s="229" t="s">
        <v>211</v>
      </c>
      <c r="E18" s="229"/>
      <c r="F18" s="229"/>
      <c r="G18" s="229"/>
      <c r="H18" s="229"/>
      <c r="I18" s="229"/>
      <c r="J18" s="229"/>
      <c r="K18" s="225" t="s">
        <v>212</v>
      </c>
      <c r="L18" s="226"/>
      <c r="M18" s="226"/>
      <c r="N18" s="226"/>
      <c r="O18" s="226"/>
      <c r="P18" s="226"/>
      <c r="Q18" s="226"/>
      <c r="R18" s="226"/>
      <c r="S18" s="226"/>
      <c r="T18" s="226"/>
      <c r="U18" s="227"/>
      <c r="Y18" s="104"/>
    </row>
    <row r="19" spans="3:25" ht="21.75" customHeight="1">
      <c r="C19" s="46" t="s">
        <v>205</v>
      </c>
      <c r="D19" s="166"/>
      <c r="E19" s="166"/>
      <c r="F19" s="166"/>
      <c r="G19" s="166"/>
      <c r="H19" s="166"/>
      <c r="I19" s="166"/>
      <c r="J19" s="166"/>
      <c r="K19" s="180"/>
      <c r="L19" s="182"/>
      <c r="M19" s="29" t="s">
        <v>213</v>
      </c>
      <c r="N19" s="182"/>
      <c r="O19" s="182"/>
      <c r="P19" s="29" t="s">
        <v>214</v>
      </c>
      <c r="Q19" s="182"/>
      <c r="R19" s="182"/>
      <c r="S19" s="29" t="s">
        <v>213</v>
      </c>
      <c r="T19" s="182"/>
      <c r="U19" s="232"/>
      <c r="V19" s="44"/>
      <c r="W19" s="44"/>
      <c r="X19" s="13"/>
      <c r="Y19" s="106"/>
    </row>
    <row r="20" spans="3:25" ht="21.75" customHeight="1">
      <c r="C20" s="46" t="s">
        <v>181</v>
      </c>
      <c r="D20" s="166"/>
      <c r="E20" s="166"/>
      <c r="F20" s="166"/>
      <c r="G20" s="166"/>
      <c r="H20" s="166"/>
      <c r="I20" s="166"/>
      <c r="J20" s="166"/>
      <c r="K20" s="180"/>
      <c r="L20" s="182"/>
      <c r="M20" s="29" t="s">
        <v>213</v>
      </c>
      <c r="N20" s="182"/>
      <c r="O20" s="182"/>
      <c r="P20" s="29" t="s">
        <v>214</v>
      </c>
      <c r="Q20" s="182"/>
      <c r="R20" s="182"/>
      <c r="S20" s="29" t="s">
        <v>213</v>
      </c>
      <c r="T20" s="182"/>
      <c r="U20" s="232"/>
      <c r="V20" s="13"/>
      <c r="W20" s="13"/>
      <c r="X20" s="13"/>
      <c r="Y20" s="106"/>
    </row>
    <row r="21" spans="3:25" ht="21.75" customHeight="1">
      <c r="C21" s="46" t="s">
        <v>206</v>
      </c>
      <c r="D21" s="166"/>
      <c r="E21" s="166"/>
      <c r="F21" s="166"/>
      <c r="G21" s="166"/>
      <c r="H21" s="166"/>
      <c r="I21" s="166"/>
      <c r="J21" s="166"/>
      <c r="K21" s="180"/>
      <c r="L21" s="182"/>
      <c r="M21" s="29" t="s">
        <v>213</v>
      </c>
      <c r="N21" s="182"/>
      <c r="O21" s="182"/>
      <c r="P21" s="29" t="s">
        <v>214</v>
      </c>
      <c r="Q21" s="182"/>
      <c r="R21" s="182"/>
      <c r="S21" s="29" t="s">
        <v>213</v>
      </c>
      <c r="T21" s="182"/>
      <c r="U21" s="232"/>
      <c r="V21" s="13"/>
      <c r="W21" s="13"/>
      <c r="X21" s="13"/>
      <c r="Y21" s="106"/>
    </row>
    <row r="22" spans="3:25" ht="21.75" customHeight="1">
      <c r="C22" s="46" t="s">
        <v>207</v>
      </c>
      <c r="D22" s="166"/>
      <c r="E22" s="166"/>
      <c r="F22" s="166"/>
      <c r="G22" s="166"/>
      <c r="H22" s="166"/>
      <c r="I22" s="166"/>
      <c r="J22" s="166"/>
      <c r="K22" s="180"/>
      <c r="L22" s="182"/>
      <c r="M22" s="29" t="s">
        <v>213</v>
      </c>
      <c r="N22" s="182"/>
      <c r="O22" s="182"/>
      <c r="P22" s="29" t="s">
        <v>214</v>
      </c>
      <c r="Q22" s="182"/>
      <c r="R22" s="182"/>
      <c r="S22" s="29" t="s">
        <v>213</v>
      </c>
      <c r="T22" s="182"/>
      <c r="U22" s="232"/>
      <c r="V22" s="13"/>
      <c r="W22" s="13"/>
      <c r="X22" s="13"/>
      <c r="Y22" s="106"/>
    </row>
    <row r="23" spans="3:25" ht="21.75" customHeight="1">
      <c r="C23" s="46" t="s">
        <v>208</v>
      </c>
      <c r="D23" s="166"/>
      <c r="E23" s="166"/>
      <c r="F23" s="166"/>
      <c r="G23" s="166"/>
      <c r="H23" s="166"/>
      <c r="I23" s="166"/>
      <c r="J23" s="166"/>
      <c r="K23" s="180"/>
      <c r="L23" s="182"/>
      <c r="M23" s="29" t="s">
        <v>213</v>
      </c>
      <c r="N23" s="182"/>
      <c r="O23" s="182"/>
      <c r="P23" s="29" t="s">
        <v>214</v>
      </c>
      <c r="Q23" s="182"/>
      <c r="R23" s="182"/>
      <c r="S23" s="29" t="s">
        <v>213</v>
      </c>
      <c r="T23" s="182"/>
      <c r="U23" s="232"/>
      <c r="V23" s="13"/>
      <c r="W23" s="13"/>
      <c r="X23" s="13"/>
      <c r="Y23" s="106"/>
    </row>
    <row r="24" spans="3:25" ht="21.75" customHeight="1">
      <c r="C24" s="46" t="s">
        <v>209</v>
      </c>
      <c r="D24" s="166"/>
      <c r="E24" s="166"/>
      <c r="F24" s="166"/>
      <c r="G24" s="166"/>
      <c r="H24" s="166"/>
      <c r="I24" s="166"/>
      <c r="J24" s="166"/>
      <c r="K24" s="180"/>
      <c r="L24" s="182"/>
      <c r="M24" s="29" t="s">
        <v>213</v>
      </c>
      <c r="N24" s="182"/>
      <c r="O24" s="182"/>
      <c r="P24" s="29" t="s">
        <v>214</v>
      </c>
      <c r="Q24" s="182"/>
      <c r="R24" s="182"/>
      <c r="S24" s="29" t="s">
        <v>213</v>
      </c>
      <c r="T24" s="182"/>
      <c r="U24" s="232"/>
      <c r="V24" s="13"/>
      <c r="W24" s="13"/>
      <c r="X24" s="13"/>
      <c r="Y24" s="106"/>
    </row>
    <row r="25" spans="3:25" ht="21.75" customHeight="1" thickBot="1">
      <c r="C25" s="47" t="s">
        <v>210</v>
      </c>
      <c r="D25" s="233"/>
      <c r="E25" s="233"/>
      <c r="F25" s="233"/>
      <c r="G25" s="233"/>
      <c r="H25" s="233"/>
      <c r="I25" s="233"/>
      <c r="J25" s="233"/>
      <c r="K25" s="234"/>
      <c r="L25" s="235"/>
      <c r="M25" s="48" t="s">
        <v>213</v>
      </c>
      <c r="N25" s="235"/>
      <c r="O25" s="235"/>
      <c r="P25" s="48" t="s">
        <v>214</v>
      </c>
      <c r="Q25" s="235"/>
      <c r="R25" s="235"/>
      <c r="S25" s="48" t="s">
        <v>213</v>
      </c>
      <c r="T25" s="235"/>
      <c r="U25" s="236"/>
      <c r="V25" s="44"/>
      <c r="W25" s="44"/>
      <c r="X25" s="13"/>
      <c r="Y25" s="106"/>
    </row>
    <row r="26" spans="3:25" ht="21.75" customHeight="1"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2"/>
      <c r="V26" s="13"/>
      <c r="W26" s="13"/>
      <c r="X26" s="13"/>
      <c r="Y26" s="106"/>
    </row>
    <row r="27" spans="3:25" ht="21.75" customHeight="1">
      <c r="C27" s="32" t="s">
        <v>375</v>
      </c>
      <c r="D27" s="13"/>
      <c r="E27" s="237" t="s">
        <v>216</v>
      </c>
      <c r="F27" s="237"/>
      <c r="G27" s="237"/>
      <c r="H27" s="237"/>
      <c r="I27" s="237"/>
      <c r="J27" s="237"/>
      <c r="K27" s="237"/>
      <c r="L27" s="237"/>
      <c r="M27" s="237"/>
      <c r="N27" s="237"/>
      <c r="O27" s="237"/>
      <c r="P27" s="237"/>
      <c r="Q27" s="237"/>
      <c r="R27" s="237"/>
      <c r="S27" s="13"/>
      <c r="T27" s="13"/>
      <c r="Y27" s="104"/>
    </row>
    <row r="28" spans="3:25" ht="21.75" customHeight="1" thickBot="1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2"/>
      <c r="R28" s="12"/>
      <c r="S28" s="13"/>
      <c r="T28" s="13"/>
      <c r="Y28" s="104"/>
    </row>
    <row r="29" spans="3:25" ht="21.75" customHeight="1">
      <c r="C29" s="45" t="s">
        <v>204</v>
      </c>
      <c r="D29" s="229" t="s">
        <v>211</v>
      </c>
      <c r="E29" s="229"/>
      <c r="F29" s="229"/>
      <c r="G29" s="229"/>
      <c r="H29" s="229"/>
      <c r="I29" s="229"/>
      <c r="J29" s="229"/>
      <c r="K29" s="225" t="s">
        <v>212</v>
      </c>
      <c r="L29" s="226"/>
      <c r="M29" s="226"/>
      <c r="N29" s="226"/>
      <c r="O29" s="226"/>
      <c r="P29" s="226"/>
      <c r="Q29" s="226"/>
      <c r="R29" s="226"/>
      <c r="S29" s="226"/>
      <c r="T29" s="226"/>
      <c r="U29" s="227"/>
      <c r="Y29" s="104"/>
    </row>
    <row r="30" spans="3:25" ht="21.75" customHeight="1">
      <c r="C30" s="46" t="s">
        <v>205</v>
      </c>
      <c r="D30" s="166"/>
      <c r="E30" s="166"/>
      <c r="F30" s="166"/>
      <c r="G30" s="166"/>
      <c r="H30" s="166"/>
      <c r="I30" s="166"/>
      <c r="J30" s="166"/>
      <c r="K30" s="180"/>
      <c r="L30" s="182"/>
      <c r="M30" s="29" t="s">
        <v>213</v>
      </c>
      <c r="N30" s="182"/>
      <c r="O30" s="182"/>
      <c r="P30" s="29" t="s">
        <v>214</v>
      </c>
      <c r="Q30" s="182"/>
      <c r="R30" s="182"/>
      <c r="S30" s="29" t="s">
        <v>213</v>
      </c>
      <c r="T30" s="182"/>
      <c r="U30" s="232"/>
      <c r="Y30" s="104"/>
    </row>
    <row r="31" spans="3:25" ht="21.75" customHeight="1">
      <c r="C31" s="46" t="s">
        <v>181</v>
      </c>
      <c r="D31" s="166"/>
      <c r="E31" s="166"/>
      <c r="F31" s="166"/>
      <c r="G31" s="166"/>
      <c r="H31" s="166"/>
      <c r="I31" s="166"/>
      <c r="J31" s="166"/>
      <c r="K31" s="180"/>
      <c r="L31" s="182"/>
      <c r="M31" s="29" t="s">
        <v>213</v>
      </c>
      <c r="N31" s="182"/>
      <c r="O31" s="182"/>
      <c r="P31" s="29" t="s">
        <v>214</v>
      </c>
      <c r="Q31" s="182"/>
      <c r="R31" s="182"/>
      <c r="S31" s="29" t="s">
        <v>213</v>
      </c>
      <c r="T31" s="182"/>
      <c r="U31" s="232"/>
      <c r="Y31" s="104"/>
    </row>
    <row r="32" spans="3:25" ht="21.75" customHeight="1">
      <c r="C32" s="46" t="s">
        <v>206</v>
      </c>
      <c r="D32" s="166"/>
      <c r="E32" s="166"/>
      <c r="F32" s="166"/>
      <c r="G32" s="166"/>
      <c r="H32" s="166"/>
      <c r="I32" s="166"/>
      <c r="J32" s="166"/>
      <c r="K32" s="180"/>
      <c r="L32" s="182"/>
      <c r="M32" s="29" t="s">
        <v>213</v>
      </c>
      <c r="N32" s="182"/>
      <c r="O32" s="182"/>
      <c r="P32" s="29" t="s">
        <v>214</v>
      </c>
      <c r="Q32" s="182"/>
      <c r="R32" s="182"/>
      <c r="S32" s="29" t="s">
        <v>213</v>
      </c>
      <c r="T32" s="182"/>
      <c r="U32" s="232"/>
      <c r="Y32" s="104"/>
    </row>
    <row r="33" spans="1:25" ht="21.75" customHeight="1">
      <c r="C33" s="46" t="s">
        <v>207</v>
      </c>
      <c r="D33" s="166"/>
      <c r="E33" s="166"/>
      <c r="F33" s="166"/>
      <c r="G33" s="166"/>
      <c r="H33" s="166"/>
      <c r="I33" s="166"/>
      <c r="J33" s="166"/>
      <c r="K33" s="180"/>
      <c r="L33" s="182"/>
      <c r="M33" s="29" t="s">
        <v>213</v>
      </c>
      <c r="N33" s="182"/>
      <c r="O33" s="182"/>
      <c r="P33" s="29" t="s">
        <v>214</v>
      </c>
      <c r="Q33" s="182"/>
      <c r="R33" s="182"/>
      <c r="S33" s="29" t="s">
        <v>213</v>
      </c>
      <c r="T33" s="182"/>
      <c r="U33" s="232"/>
      <c r="Y33" s="104"/>
    </row>
    <row r="34" spans="1:25" ht="21.75" customHeight="1">
      <c r="C34" s="46" t="s">
        <v>208</v>
      </c>
      <c r="D34" s="166"/>
      <c r="E34" s="166"/>
      <c r="F34" s="166"/>
      <c r="G34" s="166"/>
      <c r="H34" s="166"/>
      <c r="I34" s="166"/>
      <c r="J34" s="166"/>
      <c r="K34" s="180"/>
      <c r="L34" s="182"/>
      <c r="M34" s="29" t="s">
        <v>213</v>
      </c>
      <c r="N34" s="182"/>
      <c r="O34" s="182"/>
      <c r="P34" s="29" t="s">
        <v>214</v>
      </c>
      <c r="Q34" s="182"/>
      <c r="R34" s="182"/>
      <c r="S34" s="29" t="s">
        <v>213</v>
      </c>
      <c r="T34" s="182"/>
      <c r="U34" s="232"/>
      <c r="Y34" s="104"/>
    </row>
    <row r="35" spans="1:25" ht="21.75" customHeight="1">
      <c r="C35" s="46" t="s">
        <v>209</v>
      </c>
      <c r="D35" s="166"/>
      <c r="E35" s="166"/>
      <c r="F35" s="166"/>
      <c r="G35" s="166"/>
      <c r="H35" s="166"/>
      <c r="I35" s="166"/>
      <c r="J35" s="166"/>
      <c r="K35" s="180"/>
      <c r="L35" s="182"/>
      <c r="M35" s="29" t="s">
        <v>213</v>
      </c>
      <c r="N35" s="182"/>
      <c r="O35" s="182"/>
      <c r="P35" s="29" t="s">
        <v>214</v>
      </c>
      <c r="Q35" s="182"/>
      <c r="R35" s="182"/>
      <c r="S35" s="29" t="s">
        <v>213</v>
      </c>
      <c r="T35" s="182"/>
      <c r="U35" s="232"/>
      <c r="Y35" s="104"/>
    </row>
    <row r="36" spans="1:25" ht="21.75" customHeight="1" thickBot="1">
      <c r="C36" s="47" t="s">
        <v>210</v>
      </c>
      <c r="D36" s="233"/>
      <c r="E36" s="233"/>
      <c r="F36" s="233"/>
      <c r="G36" s="233"/>
      <c r="H36" s="233"/>
      <c r="I36" s="233"/>
      <c r="J36" s="233"/>
      <c r="K36" s="234"/>
      <c r="L36" s="235"/>
      <c r="M36" s="48" t="s">
        <v>213</v>
      </c>
      <c r="N36" s="235"/>
      <c r="O36" s="235"/>
      <c r="P36" s="48" t="s">
        <v>214</v>
      </c>
      <c r="Q36" s="235"/>
      <c r="R36" s="235"/>
      <c r="S36" s="48" t="s">
        <v>213</v>
      </c>
      <c r="T36" s="235"/>
      <c r="U36" s="236"/>
      <c r="Y36" s="104"/>
    </row>
    <row r="37" spans="1:25" ht="21.75" customHeight="1"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2"/>
      <c r="R37" s="12"/>
      <c r="S37" s="13"/>
      <c r="T37" s="13"/>
      <c r="Y37" s="104"/>
    </row>
    <row r="38" spans="1:25" ht="21.75" customHeight="1">
      <c r="D38" s="230" t="s">
        <v>215</v>
      </c>
      <c r="E38" s="230"/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  <c r="R38" s="230"/>
      <c r="S38" s="12"/>
      <c r="T38" s="12"/>
      <c r="Y38" s="104"/>
    </row>
    <row r="39" spans="1:25" ht="21.75" customHeight="1"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3"/>
      <c r="Q39" s="12"/>
      <c r="R39" s="12"/>
      <c r="S39" s="12"/>
      <c r="T39" s="12"/>
      <c r="Y39" s="104"/>
    </row>
    <row r="40" spans="1:25" ht="21.75" customHeight="1">
      <c r="A40" s="4" t="s">
        <v>157</v>
      </c>
      <c r="M40" s="167" t="s">
        <v>5</v>
      </c>
      <c r="N40" s="167"/>
      <c r="O40" s="6"/>
      <c r="P40" s="7" t="s">
        <v>6</v>
      </c>
      <c r="Q40" s="7"/>
      <c r="R40" s="7" t="s">
        <v>7</v>
      </c>
      <c r="S40" s="7"/>
      <c r="T40" s="7" t="s">
        <v>8</v>
      </c>
      <c r="Y40" s="104"/>
    </row>
    <row r="41" spans="1:25" ht="21.75" customHeight="1">
      <c r="M41" s="27"/>
      <c r="N41" s="27"/>
      <c r="O41" s="6"/>
      <c r="P41" s="7"/>
      <c r="Q41" s="7"/>
      <c r="R41" s="7"/>
      <c r="S41" s="7"/>
      <c r="T41" s="7"/>
      <c r="Y41" s="104"/>
    </row>
    <row r="42" spans="1:25" ht="21.75" customHeight="1">
      <c r="B42" s="4" t="s">
        <v>373</v>
      </c>
      <c r="Y42" s="104"/>
    </row>
    <row r="43" spans="1:25" ht="21.75" customHeight="1" thickBot="1">
      <c r="C43" s="4"/>
      <c r="F43" s="164" t="s">
        <v>328</v>
      </c>
      <c r="G43" s="164"/>
      <c r="H43" s="164"/>
      <c r="I43" s="164"/>
      <c r="J43" s="164"/>
      <c r="K43" s="164"/>
      <c r="L43" s="164"/>
      <c r="M43" s="14"/>
      <c r="N43" s="14"/>
      <c r="O43" s="14"/>
      <c r="P43" s="14"/>
      <c r="Q43" s="14"/>
      <c r="R43" s="14"/>
      <c r="S43" s="15"/>
      <c r="Y43" s="104"/>
    </row>
    <row r="44" spans="1:25" ht="21.75" customHeight="1" thickTop="1">
      <c r="Y44" s="104"/>
    </row>
    <row r="45" spans="1:25" ht="21.75" customHeight="1">
      <c r="A45" s="104"/>
      <c r="B45" s="104"/>
      <c r="C45" s="105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</row>
  </sheetData>
  <mergeCells count="83">
    <mergeCell ref="D18:J18"/>
    <mergeCell ref="K18:U18"/>
    <mergeCell ref="N2:O2"/>
    <mergeCell ref="P2:Q2"/>
    <mergeCell ref="C4:U4"/>
    <mergeCell ref="B8:J8"/>
    <mergeCell ref="D9:I9"/>
    <mergeCell ref="D20:J20"/>
    <mergeCell ref="K20:L20"/>
    <mergeCell ref="N20:O20"/>
    <mergeCell ref="Q20:R20"/>
    <mergeCell ref="T20:U20"/>
    <mergeCell ref="D19:J19"/>
    <mergeCell ref="K19:L19"/>
    <mergeCell ref="N19:O19"/>
    <mergeCell ref="Q19:R19"/>
    <mergeCell ref="T19:U19"/>
    <mergeCell ref="D22:J22"/>
    <mergeCell ref="K22:L22"/>
    <mergeCell ref="N22:O22"/>
    <mergeCell ref="Q22:R22"/>
    <mergeCell ref="T22:U22"/>
    <mergeCell ref="D21:J21"/>
    <mergeCell ref="K21:L21"/>
    <mergeCell ref="N21:O21"/>
    <mergeCell ref="Q21:R21"/>
    <mergeCell ref="T21:U21"/>
    <mergeCell ref="T23:U23"/>
    <mergeCell ref="D24:J24"/>
    <mergeCell ref="K24:L24"/>
    <mergeCell ref="N24:O24"/>
    <mergeCell ref="Q24:R24"/>
    <mergeCell ref="T24:U24"/>
    <mergeCell ref="D23:J23"/>
    <mergeCell ref="K23:L23"/>
    <mergeCell ref="N23:O23"/>
    <mergeCell ref="Q23:R23"/>
    <mergeCell ref="D25:J25"/>
    <mergeCell ref="K25:L25"/>
    <mergeCell ref="N25:O25"/>
    <mergeCell ref="Q25:R25"/>
    <mergeCell ref="T25:U25"/>
    <mergeCell ref="E27:R27"/>
    <mergeCell ref="D32:J32"/>
    <mergeCell ref="K32:L32"/>
    <mergeCell ref="N32:O32"/>
    <mergeCell ref="Q32:R32"/>
    <mergeCell ref="D29:J29"/>
    <mergeCell ref="K29:U29"/>
    <mergeCell ref="D30:J30"/>
    <mergeCell ref="K30:L30"/>
    <mergeCell ref="N30:O30"/>
    <mergeCell ref="Q30:R30"/>
    <mergeCell ref="T30:U30"/>
    <mergeCell ref="T32:U32"/>
    <mergeCell ref="D31:J31"/>
    <mergeCell ref="K31:L31"/>
    <mergeCell ref="N31:O31"/>
    <mergeCell ref="Q31:R31"/>
    <mergeCell ref="T31:U31"/>
    <mergeCell ref="D34:J34"/>
    <mergeCell ref="K34:L34"/>
    <mergeCell ref="N34:O34"/>
    <mergeCell ref="Q34:R34"/>
    <mergeCell ref="T34:U34"/>
    <mergeCell ref="D33:J33"/>
    <mergeCell ref="K33:L33"/>
    <mergeCell ref="N33:O33"/>
    <mergeCell ref="Q33:R33"/>
    <mergeCell ref="T33:U33"/>
    <mergeCell ref="T35:U35"/>
    <mergeCell ref="D36:J36"/>
    <mergeCell ref="K36:L36"/>
    <mergeCell ref="N36:O36"/>
    <mergeCell ref="Q36:R36"/>
    <mergeCell ref="T36:U36"/>
    <mergeCell ref="D38:R38"/>
    <mergeCell ref="M40:N40"/>
    <mergeCell ref="F43:L43"/>
    <mergeCell ref="D35:J35"/>
    <mergeCell ref="K35:L35"/>
    <mergeCell ref="N35:O35"/>
    <mergeCell ref="Q35:R35"/>
  </mergeCells>
  <phoneticPr fontId="3"/>
  <dataValidations count="2">
    <dataValidation type="list" allowBlank="1" showInputMessage="1" showErrorMessage="1" sqref="K39:L39" xr:uid="{00000000-0002-0000-0800-000000000000}">
      <formula1>設置</formula1>
    </dataValidation>
    <dataValidation type="list" allowBlank="1" showInputMessage="1" showErrorMessage="1" sqref="M39:O39" xr:uid="{00000000-0002-0000-0800-000001000000}">
      <formula1>INDIRECT(K39)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7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63603-A83C-4007-8EAF-B1AF61049B83}">
  <dimension ref="A1"/>
  <sheetViews>
    <sheetView topLeftCell="A17" zoomScaleNormal="100" zoomScaleSheetLayoutView="115" workbookViewId="0">
      <selection activeCell="M13" sqref="M13"/>
    </sheetView>
  </sheetViews>
  <sheetFormatPr defaultRowHeight="14.4"/>
  <sheetData/>
  <sheetProtection sheet="1" objects="1" scenarios="1"/>
  <phoneticPr fontId="3"/>
  <pageMargins left="0.7" right="0.7" top="0.75" bottom="0.75" header="0.3" footer="0.3"/>
  <pageSetup paperSize="9" scale="98" orientation="portrait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FD58A-6A3B-4068-BDC7-7522115B8DA5}">
  <dimension ref="A1"/>
  <sheetViews>
    <sheetView zoomScaleNormal="100" zoomScaleSheetLayoutView="130" workbookViewId="0">
      <selection activeCell="L5" sqref="L5"/>
    </sheetView>
  </sheetViews>
  <sheetFormatPr defaultRowHeight="14.4"/>
  <sheetData/>
  <phoneticPr fontId="3"/>
  <pageMargins left="0.7" right="0.7" top="0.75" bottom="0.75" header="0.3" footer="0.3"/>
  <pageSetup paperSize="9" scale="98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D96D8-BF92-4335-A22B-83F95B323D15}">
  <dimension ref="A1:U104"/>
  <sheetViews>
    <sheetView showGridLines="0" zoomScale="85" zoomScaleNormal="85" workbookViewId="0">
      <selection activeCell="U31" sqref="U31"/>
    </sheetView>
  </sheetViews>
  <sheetFormatPr defaultColWidth="0" defaultRowHeight="14.4" zeroHeight="1"/>
  <cols>
    <col min="1" max="21" width="9" customWidth="1"/>
    <col min="22" max="16384" width="9" hidden="1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</sheetData>
  <phoneticPr fontId="3"/>
  <printOptions horizontalCentered="1" verticalCentered="1"/>
  <pageMargins left="0.39370078740157483" right="0.39370078740157483" top="0.74803149606299213" bottom="0.74803149606299213" header="0.31496062992125984" footer="0.31496062992125984"/>
  <pageSetup paperSize="9" scale="50" orientation="portrait" horizontalDpi="0" verticalDpi="0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M77"/>
  <sheetViews>
    <sheetView showGridLines="0" showZeros="0" zoomScale="70" zoomScaleNormal="70" zoomScaleSheetLayoutView="70" workbookViewId="0">
      <selection activeCell="H11" sqref="H11"/>
    </sheetView>
  </sheetViews>
  <sheetFormatPr defaultColWidth="9" defaultRowHeight="27.75" customHeight="1"/>
  <cols>
    <col min="1" max="1" width="4.88671875" style="56" customWidth="1"/>
    <col min="2" max="5" width="29.44140625" style="56" customWidth="1"/>
    <col min="6" max="6" width="3" style="56" customWidth="1"/>
    <col min="7" max="7" width="5" style="56" customWidth="1"/>
    <col min="8" max="9" width="12.44140625" style="56" customWidth="1"/>
    <col min="10" max="10" width="3" style="56" customWidth="1"/>
    <col min="11" max="11" width="5" style="56" customWidth="1"/>
    <col min="12" max="13" width="12.44140625" style="56" customWidth="1"/>
    <col min="14" max="16384" width="9" style="56"/>
  </cols>
  <sheetData>
    <row r="1" spans="1:13" ht="27.75" customHeight="1">
      <c r="A1" s="243" t="s">
        <v>291</v>
      </c>
      <c r="B1" s="244"/>
      <c r="C1" s="244"/>
      <c r="D1" s="60"/>
      <c r="I1" s="245" t="s">
        <v>316</v>
      </c>
      <c r="J1" s="246"/>
      <c r="K1" s="246"/>
      <c r="L1" s="246"/>
      <c r="M1" s="246"/>
    </row>
    <row r="2" spans="1:13" ht="27.75" customHeight="1">
      <c r="A2" s="244"/>
      <c r="B2" s="244"/>
      <c r="C2" s="244"/>
      <c r="D2" s="60"/>
    </row>
    <row r="4" spans="1:13" ht="27.75" customHeight="1">
      <c r="A4" s="61"/>
      <c r="B4" s="247" t="s">
        <v>292</v>
      </c>
      <c r="C4" s="248"/>
      <c r="D4" s="249"/>
      <c r="E4" s="62" t="s">
        <v>43</v>
      </c>
      <c r="F4" s="63"/>
      <c r="G4" s="240" t="s">
        <v>296</v>
      </c>
      <c r="H4" s="241"/>
      <c r="I4" s="242"/>
      <c r="J4" s="64"/>
      <c r="K4" s="240" t="s">
        <v>296</v>
      </c>
      <c r="L4" s="241"/>
      <c r="M4" s="242"/>
    </row>
    <row r="5" spans="1:13" ht="27.75" customHeight="1">
      <c r="A5" s="65"/>
      <c r="B5" s="66" t="s">
        <v>294</v>
      </c>
      <c r="C5" s="66" t="s">
        <v>351</v>
      </c>
      <c r="D5" s="67" t="s">
        <v>332</v>
      </c>
      <c r="E5" s="67" t="s">
        <v>295</v>
      </c>
      <c r="F5" s="64"/>
      <c r="G5" s="62"/>
      <c r="H5" s="68" t="s">
        <v>297</v>
      </c>
      <c r="I5" s="69" t="s">
        <v>298</v>
      </c>
      <c r="J5" s="64"/>
      <c r="K5" s="62"/>
      <c r="L5" s="70" t="s">
        <v>297</v>
      </c>
      <c r="M5" s="71" t="s">
        <v>298</v>
      </c>
    </row>
    <row r="6" spans="1:13" ht="27.75" customHeight="1">
      <c r="A6" s="72">
        <v>1</v>
      </c>
      <c r="B6" s="73" t="str">
        <f t="shared" ref="B6:B37" si="0">INDEX(競技名１,MATCH(A6,番号))</f>
        <v>軟式野球</v>
      </c>
      <c r="C6" s="74" t="str">
        <f t="shared" ref="C6:C15" si="1">INDEX(競技名３,MATCH(A6,番号))</f>
        <v>駅伝　男子</v>
      </c>
      <c r="D6" s="75" t="str">
        <f t="shared" ref="D6:D29" si="2">INDEX(競技名２,MATCH(A6,番号))</f>
        <v>軟式野球</v>
      </c>
      <c r="E6" s="76" t="str">
        <f t="shared" ref="E6:E8" si="3">INDEX(編成方式,MATCH(A6,番号))</f>
        <v>①方式</v>
      </c>
      <c r="F6" s="64"/>
      <c r="G6" s="77">
        <v>1</v>
      </c>
      <c r="H6" s="78" t="s">
        <v>151</v>
      </c>
      <c r="I6" s="79" t="s">
        <v>152</v>
      </c>
      <c r="J6" s="64"/>
      <c r="K6" s="77">
        <v>51</v>
      </c>
      <c r="L6" s="78" t="s">
        <v>299</v>
      </c>
      <c r="M6" s="79" t="s">
        <v>300</v>
      </c>
    </row>
    <row r="7" spans="1:13" ht="27.75" customHeight="1">
      <c r="A7" s="80">
        <v>2</v>
      </c>
      <c r="B7" s="81" t="str">
        <f t="shared" si="0"/>
        <v>ソフトボール　男子</v>
      </c>
      <c r="C7" s="82" t="str">
        <f t="shared" si="1"/>
        <v>駅伝　女子</v>
      </c>
      <c r="D7" s="83" t="str">
        <f t="shared" si="2"/>
        <v>ソフトボール</v>
      </c>
      <c r="E7" s="76" t="str">
        <f t="shared" si="3"/>
        <v>②方式</v>
      </c>
      <c r="F7" s="64"/>
      <c r="G7" s="80">
        <v>2</v>
      </c>
      <c r="H7" s="84" t="s">
        <v>148</v>
      </c>
      <c r="I7" s="85" t="s">
        <v>149</v>
      </c>
      <c r="J7" s="64"/>
      <c r="K7" s="80">
        <v>52</v>
      </c>
      <c r="L7" s="84" t="s">
        <v>299</v>
      </c>
      <c r="M7" s="85" t="s">
        <v>99</v>
      </c>
    </row>
    <row r="8" spans="1:13" ht="27.75" customHeight="1">
      <c r="A8" s="80">
        <v>3</v>
      </c>
      <c r="B8" s="81" t="str">
        <f t="shared" si="0"/>
        <v>ソフトボール　女子</v>
      </c>
      <c r="C8" s="82" t="str">
        <f t="shared" si="1"/>
        <v>スキー　男子</v>
      </c>
      <c r="D8" s="83" t="str">
        <f t="shared" si="2"/>
        <v>バレーボール</v>
      </c>
      <c r="E8" s="76" t="str">
        <f t="shared" si="3"/>
        <v>③方式</v>
      </c>
      <c r="F8" s="64"/>
      <c r="G8" s="80">
        <v>3</v>
      </c>
      <c r="H8" s="84" t="s">
        <v>148</v>
      </c>
      <c r="I8" s="85" t="s">
        <v>150</v>
      </c>
      <c r="J8" s="64"/>
      <c r="K8" s="80">
        <v>53</v>
      </c>
      <c r="L8" s="84" t="s">
        <v>299</v>
      </c>
      <c r="M8" s="85" t="s">
        <v>106</v>
      </c>
    </row>
    <row r="9" spans="1:13" ht="27.75" customHeight="1">
      <c r="A9" s="80">
        <v>4</v>
      </c>
      <c r="B9" s="81" t="str">
        <f t="shared" si="0"/>
        <v>バレーボール　男子</v>
      </c>
      <c r="C9" s="82" t="str">
        <f t="shared" si="1"/>
        <v>スキー　女子</v>
      </c>
      <c r="D9" s="83" t="str">
        <f t="shared" si="2"/>
        <v>バスケットボール</v>
      </c>
      <c r="E9" s="61"/>
      <c r="F9" s="64"/>
      <c r="G9" s="80">
        <v>4</v>
      </c>
      <c r="H9" s="84" t="s">
        <v>148</v>
      </c>
      <c r="I9" s="85" t="s">
        <v>80</v>
      </c>
      <c r="J9" s="64"/>
      <c r="K9" s="80">
        <v>54</v>
      </c>
      <c r="L9" s="84" t="s">
        <v>299</v>
      </c>
      <c r="M9" s="85" t="s">
        <v>112</v>
      </c>
    </row>
    <row r="10" spans="1:13" ht="27.75" customHeight="1">
      <c r="A10" s="80">
        <v>5</v>
      </c>
      <c r="B10" s="81" t="str">
        <f t="shared" si="0"/>
        <v>バレーボール　女子</v>
      </c>
      <c r="C10" s="82" t="str">
        <f t="shared" si="1"/>
        <v>スキー　男子　個人のみ</v>
      </c>
      <c r="D10" s="83" t="str">
        <f t="shared" si="2"/>
        <v>ソフトテニス</v>
      </c>
      <c r="E10" s="86"/>
      <c r="F10" s="64"/>
      <c r="G10" s="80">
        <v>5</v>
      </c>
      <c r="H10" s="84" t="s">
        <v>148</v>
      </c>
      <c r="I10" s="85" t="s">
        <v>124</v>
      </c>
      <c r="J10" s="64"/>
      <c r="K10" s="80">
        <v>55</v>
      </c>
      <c r="L10" s="84" t="s">
        <v>301</v>
      </c>
      <c r="M10" s="85" t="s">
        <v>54</v>
      </c>
    </row>
    <row r="11" spans="1:13" ht="27.75" customHeight="1">
      <c r="A11" s="80">
        <v>6</v>
      </c>
      <c r="B11" s="81" t="str">
        <f t="shared" si="0"/>
        <v>バスケットボール　男子</v>
      </c>
      <c r="C11" s="82" t="str">
        <f t="shared" si="1"/>
        <v>スキー　女子　個人のみ</v>
      </c>
      <c r="D11" s="83" t="str">
        <f t="shared" si="2"/>
        <v>サッカー</v>
      </c>
      <c r="E11" s="86"/>
      <c r="F11" s="64"/>
      <c r="G11" s="80">
        <v>6</v>
      </c>
      <c r="H11" s="84" t="s">
        <v>148</v>
      </c>
      <c r="I11" s="85" t="s">
        <v>125</v>
      </c>
      <c r="J11" s="64"/>
      <c r="K11" s="80">
        <v>56</v>
      </c>
      <c r="L11" s="84" t="s">
        <v>301</v>
      </c>
      <c r="M11" s="85" t="s">
        <v>70</v>
      </c>
    </row>
    <row r="12" spans="1:13" ht="27.75" customHeight="1">
      <c r="A12" s="80">
        <v>7</v>
      </c>
      <c r="B12" s="81" t="str">
        <f t="shared" si="0"/>
        <v>バスケットボール　女子</v>
      </c>
      <c r="C12" s="82" t="str">
        <f t="shared" si="1"/>
        <v>スケート（スピード）　男子</v>
      </c>
      <c r="D12" s="83" t="str">
        <f t="shared" si="2"/>
        <v>卓球</v>
      </c>
      <c r="E12" s="86"/>
      <c r="F12" s="64"/>
      <c r="G12" s="80">
        <v>7</v>
      </c>
      <c r="H12" s="84" t="s">
        <v>45</v>
      </c>
      <c r="I12" s="85" t="s">
        <v>47</v>
      </c>
      <c r="J12" s="64"/>
      <c r="K12" s="80">
        <v>57</v>
      </c>
      <c r="L12" s="84" t="s">
        <v>130</v>
      </c>
      <c r="M12" s="85" t="s">
        <v>83</v>
      </c>
    </row>
    <row r="13" spans="1:13" ht="27.75" customHeight="1">
      <c r="A13" s="80">
        <v>8</v>
      </c>
      <c r="B13" s="81" t="str">
        <f t="shared" si="0"/>
        <v>ソフトテニス　男子</v>
      </c>
      <c r="C13" s="82" t="str">
        <f t="shared" si="1"/>
        <v>スケート（スピード）　女子</v>
      </c>
      <c r="D13" s="83" t="str">
        <f t="shared" si="2"/>
        <v>柔道</v>
      </c>
      <c r="E13" s="86"/>
      <c r="F13" s="64"/>
      <c r="G13" s="80">
        <v>8</v>
      </c>
      <c r="H13" s="84" t="s">
        <v>45</v>
      </c>
      <c r="I13" s="85" t="s">
        <v>63</v>
      </c>
      <c r="J13" s="64"/>
      <c r="K13" s="80">
        <v>58</v>
      </c>
      <c r="L13" s="84" t="s">
        <v>130</v>
      </c>
      <c r="M13" s="85" t="s">
        <v>93</v>
      </c>
    </row>
    <row r="14" spans="1:13" ht="27.75" customHeight="1">
      <c r="A14" s="80">
        <v>9</v>
      </c>
      <c r="B14" s="81" t="str">
        <f t="shared" si="0"/>
        <v>ソフトテニス　女子</v>
      </c>
      <c r="C14" s="82" t="str">
        <f t="shared" si="1"/>
        <v>スケート（フィギュア）　男子</v>
      </c>
      <c r="D14" s="83" t="str">
        <f t="shared" si="2"/>
        <v>剣道</v>
      </c>
      <c r="E14" s="64"/>
      <c r="F14" s="64"/>
      <c r="G14" s="80">
        <v>9</v>
      </c>
      <c r="H14" s="84" t="s">
        <v>45</v>
      </c>
      <c r="I14" s="85" t="s">
        <v>77</v>
      </c>
      <c r="J14" s="64"/>
      <c r="K14" s="80">
        <v>59</v>
      </c>
      <c r="L14" s="84" t="s">
        <v>130</v>
      </c>
      <c r="M14" s="85" t="s">
        <v>100</v>
      </c>
    </row>
    <row r="15" spans="1:13" ht="27.75" customHeight="1">
      <c r="A15" s="80">
        <v>10</v>
      </c>
      <c r="B15" s="81" t="str">
        <f t="shared" si="0"/>
        <v>ソフトテニス　男子　個人のみ</v>
      </c>
      <c r="C15" s="87" t="str">
        <f t="shared" si="1"/>
        <v>スケート（フィギュア）　女子</v>
      </c>
      <c r="D15" s="83" t="str">
        <f t="shared" si="2"/>
        <v>弓道</v>
      </c>
      <c r="E15" s="64"/>
      <c r="F15" s="64"/>
      <c r="G15" s="80">
        <v>10</v>
      </c>
      <c r="H15" s="84" t="s">
        <v>45</v>
      </c>
      <c r="I15" s="85" t="s">
        <v>87</v>
      </c>
      <c r="J15" s="64"/>
      <c r="K15" s="80">
        <v>60</v>
      </c>
      <c r="L15" s="84" t="s">
        <v>130</v>
      </c>
      <c r="M15" s="85" t="s">
        <v>107</v>
      </c>
    </row>
    <row r="16" spans="1:13" ht="27.75" customHeight="1">
      <c r="A16" s="80">
        <v>11</v>
      </c>
      <c r="B16" s="81" t="str">
        <f t="shared" si="0"/>
        <v>ソフトテニス　女子　個人のみ</v>
      </c>
      <c r="C16" s="88"/>
      <c r="D16" s="83" t="str">
        <f t="shared" si="2"/>
        <v>相撲</v>
      </c>
      <c r="E16" s="64"/>
      <c r="F16" s="64"/>
      <c r="G16" s="80">
        <v>11</v>
      </c>
      <c r="H16" s="84" t="s">
        <v>45</v>
      </c>
      <c r="I16" s="85" t="s">
        <v>96</v>
      </c>
      <c r="J16" s="64"/>
      <c r="K16" s="80">
        <v>61</v>
      </c>
      <c r="L16" s="84" t="s">
        <v>132</v>
      </c>
      <c r="M16" s="85" t="s">
        <v>55</v>
      </c>
    </row>
    <row r="17" spans="1:13" ht="27.75" customHeight="1">
      <c r="A17" s="80">
        <v>12</v>
      </c>
      <c r="B17" s="81" t="str">
        <f t="shared" si="0"/>
        <v>サッカー</v>
      </c>
      <c r="C17" s="64"/>
      <c r="D17" s="83" t="str">
        <f t="shared" si="2"/>
        <v>バドミントン</v>
      </c>
      <c r="E17" s="64"/>
      <c r="F17" s="64"/>
      <c r="G17" s="80">
        <v>12</v>
      </c>
      <c r="H17" s="84" t="s">
        <v>45</v>
      </c>
      <c r="I17" s="85" t="s">
        <v>103</v>
      </c>
      <c r="J17" s="64"/>
      <c r="K17" s="80">
        <v>62</v>
      </c>
      <c r="L17" s="84" t="s">
        <v>302</v>
      </c>
      <c r="M17" s="85" t="s">
        <v>303</v>
      </c>
    </row>
    <row r="18" spans="1:13" ht="27.75" customHeight="1">
      <c r="A18" s="80">
        <v>13</v>
      </c>
      <c r="B18" s="81" t="str">
        <f t="shared" si="0"/>
        <v>卓球　男子</v>
      </c>
      <c r="C18" s="64"/>
      <c r="D18" s="83" t="str">
        <f t="shared" si="2"/>
        <v>水泳競技</v>
      </c>
      <c r="E18" s="64"/>
      <c r="F18" s="64"/>
      <c r="G18" s="80">
        <v>13</v>
      </c>
      <c r="H18" s="84" t="s">
        <v>45</v>
      </c>
      <c r="I18" s="85" t="s">
        <v>110</v>
      </c>
      <c r="J18" s="64"/>
      <c r="K18" s="80">
        <v>63</v>
      </c>
      <c r="L18" s="84" t="s">
        <v>134</v>
      </c>
      <c r="M18" s="85" t="s">
        <v>56</v>
      </c>
    </row>
    <row r="19" spans="1:13" ht="27.75" customHeight="1">
      <c r="A19" s="80">
        <v>14</v>
      </c>
      <c r="B19" s="81" t="str">
        <f t="shared" si="0"/>
        <v>卓球　女子</v>
      </c>
      <c r="C19" s="64"/>
      <c r="D19" s="83" t="str">
        <f t="shared" si="2"/>
        <v>体操競技</v>
      </c>
      <c r="E19" s="64"/>
      <c r="F19" s="64"/>
      <c r="G19" s="80">
        <v>14</v>
      </c>
      <c r="H19" s="84" t="s">
        <v>45</v>
      </c>
      <c r="I19" s="85" t="s">
        <v>113</v>
      </c>
      <c r="J19" s="64"/>
      <c r="K19" s="80">
        <v>64</v>
      </c>
      <c r="L19" s="84" t="s">
        <v>158</v>
      </c>
      <c r="M19" s="85" t="s">
        <v>57</v>
      </c>
    </row>
    <row r="20" spans="1:13" ht="27.75" customHeight="1">
      <c r="A20" s="80">
        <v>15</v>
      </c>
      <c r="B20" s="81" t="str">
        <f t="shared" si="0"/>
        <v>卓球　男子　個人のみ</v>
      </c>
      <c r="C20" s="64"/>
      <c r="D20" s="83" t="str">
        <f t="shared" si="2"/>
        <v>新体操</v>
      </c>
      <c r="E20" s="64"/>
      <c r="F20" s="64"/>
      <c r="G20" s="80">
        <v>15</v>
      </c>
      <c r="H20" s="84" t="s">
        <v>45</v>
      </c>
      <c r="I20" s="85" t="s">
        <v>115</v>
      </c>
      <c r="J20" s="64"/>
      <c r="K20" s="80">
        <v>65</v>
      </c>
      <c r="L20" s="84" t="s">
        <v>158</v>
      </c>
      <c r="M20" s="85" t="s">
        <v>71</v>
      </c>
    </row>
    <row r="21" spans="1:13" ht="27.75" customHeight="1">
      <c r="A21" s="80">
        <v>16</v>
      </c>
      <c r="B21" s="81" t="str">
        <f t="shared" si="0"/>
        <v>卓球　女子　個人のみ</v>
      </c>
      <c r="C21" s="64"/>
      <c r="D21" s="83" t="str">
        <f t="shared" si="2"/>
        <v>ハンドボール</v>
      </c>
      <c r="E21" s="64"/>
      <c r="F21" s="64"/>
      <c r="G21" s="80">
        <v>16</v>
      </c>
      <c r="H21" s="84" t="s">
        <v>45</v>
      </c>
      <c r="I21" s="85" t="s">
        <v>117</v>
      </c>
      <c r="J21" s="64"/>
      <c r="K21" s="80">
        <v>66</v>
      </c>
      <c r="L21" s="84" t="s">
        <v>304</v>
      </c>
      <c r="M21" s="85" t="s">
        <v>305</v>
      </c>
    </row>
    <row r="22" spans="1:13" ht="27.75" customHeight="1">
      <c r="A22" s="80">
        <v>17</v>
      </c>
      <c r="B22" s="81" t="str">
        <f t="shared" si="0"/>
        <v>柔道　男子</v>
      </c>
      <c r="C22" s="64"/>
      <c r="D22" s="83" t="str">
        <f t="shared" si="2"/>
        <v>陸上競技</v>
      </c>
      <c r="E22" s="64"/>
      <c r="F22" s="64"/>
      <c r="G22" s="80">
        <v>17</v>
      </c>
      <c r="H22" s="84" t="s">
        <v>45</v>
      </c>
      <c r="I22" s="85" t="s">
        <v>119</v>
      </c>
      <c r="J22" s="64"/>
      <c r="K22" s="80">
        <v>67</v>
      </c>
      <c r="L22" s="84" t="s">
        <v>137</v>
      </c>
      <c r="M22" s="85" t="s">
        <v>58</v>
      </c>
    </row>
    <row r="23" spans="1:13" ht="27.75" customHeight="1">
      <c r="A23" s="80">
        <v>18</v>
      </c>
      <c r="B23" s="81" t="str">
        <f t="shared" si="0"/>
        <v>柔道　女子</v>
      </c>
      <c r="C23" s="64"/>
      <c r="D23" s="83" t="str">
        <f t="shared" si="2"/>
        <v>スキー</v>
      </c>
      <c r="E23" s="64"/>
      <c r="F23" s="64"/>
      <c r="G23" s="80">
        <v>18</v>
      </c>
      <c r="H23" s="84" t="s">
        <v>45</v>
      </c>
      <c r="I23" s="85" t="s">
        <v>120</v>
      </c>
      <c r="J23" s="64"/>
      <c r="K23" s="80">
        <v>68</v>
      </c>
      <c r="L23" s="84" t="s">
        <v>137</v>
      </c>
      <c r="M23" s="85" t="s">
        <v>72</v>
      </c>
    </row>
    <row r="24" spans="1:13" ht="27.75" customHeight="1">
      <c r="A24" s="80">
        <v>19</v>
      </c>
      <c r="B24" s="81" t="str">
        <f t="shared" si="0"/>
        <v>柔道　男子　個人のみ</v>
      </c>
      <c r="C24" s="64"/>
      <c r="D24" s="83" t="str">
        <f t="shared" si="2"/>
        <v>テニス</v>
      </c>
      <c r="E24" s="64"/>
      <c r="F24" s="64"/>
      <c r="G24" s="80">
        <v>19</v>
      </c>
      <c r="H24" s="84" t="s">
        <v>45</v>
      </c>
      <c r="I24" s="85" t="s">
        <v>121</v>
      </c>
      <c r="J24" s="64"/>
      <c r="K24" s="80">
        <v>69</v>
      </c>
      <c r="L24" s="84" t="s">
        <v>137</v>
      </c>
      <c r="M24" s="85" t="s">
        <v>84</v>
      </c>
    </row>
    <row r="25" spans="1:13" ht="27.75" customHeight="1">
      <c r="A25" s="80">
        <v>20</v>
      </c>
      <c r="B25" s="81" t="str">
        <f t="shared" si="0"/>
        <v>柔道　女子　個人のみ</v>
      </c>
      <c r="C25" s="64"/>
      <c r="D25" s="83" t="str">
        <f t="shared" si="2"/>
        <v>空手道</v>
      </c>
      <c r="E25" s="64"/>
      <c r="F25" s="64"/>
      <c r="G25" s="80">
        <v>20</v>
      </c>
      <c r="H25" s="84" t="s">
        <v>45</v>
      </c>
      <c r="I25" s="85" t="s">
        <v>122</v>
      </c>
      <c r="J25" s="64"/>
      <c r="K25" s="80">
        <v>70</v>
      </c>
      <c r="L25" s="84" t="s">
        <v>306</v>
      </c>
      <c r="M25" s="85" t="s">
        <v>59</v>
      </c>
    </row>
    <row r="26" spans="1:13" ht="27.75" customHeight="1">
      <c r="A26" s="80">
        <v>21</v>
      </c>
      <c r="B26" s="81" t="str">
        <f t="shared" si="0"/>
        <v>剣道　男子</v>
      </c>
      <c r="C26" s="64"/>
      <c r="D26" s="83" t="str">
        <f t="shared" si="2"/>
        <v>駅伝</v>
      </c>
      <c r="E26" s="64"/>
      <c r="F26" s="64"/>
      <c r="G26" s="80">
        <v>21</v>
      </c>
      <c r="H26" s="84" t="s">
        <v>45</v>
      </c>
      <c r="I26" s="85" t="s">
        <v>123</v>
      </c>
      <c r="J26" s="64"/>
      <c r="K26" s="80">
        <v>71</v>
      </c>
      <c r="L26" s="84" t="s">
        <v>307</v>
      </c>
      <c r="M26" s="85" t="s">
        <v>73</v>
      </c>
    </row>
    <row r="27" spans="1:13" ht="27.75" customHeight="1">
      <c r="A27" s="80">
        <v>22</v>
      </c>
      <c r="B27" s="81" t="str">
        <f t="shared" si="0"/>
        <v>剣道　女子</v>
      </c>
      <c r="C27" s="64"/>
      <c r="D27" s="83" t="str">
        <f t="shared" si="2"/>
        <v>スキー</v>
      </c>
      <c r="E27" s="64"/>
      <c r="F27" s="64"/>
      <c r="G27" s="80">
        <v>22</v>
      </c>
      <c r="H27" s="84" t="s">
        <v>46</v>
      </c>
      <c r="I27" s="85" t="s">
        <v>48</v>
      </c>
      <c r="J27" s="64"/>
      <c r="K27" s="80">
        <v>72</v>
      </c>
      <c r="L27" s="84" t="s">
        <v>307</v>
      </c>
      <c r="M27" s="85" t="s">
        <v>85</v>
      </c>
    </row>
    <row r="28" spans="1:13" ht="27.75" customHeight="1">
      <c r="A28" s="80">
        <v>23</v>
      </c>
      <c r="B28" s="81" t="str">
        <f t="shared" si="0"/>
        <v>剣道　男子　個人のみ</v>
      </c>
      <c r="C28" s="64"/>
      <c r="D28" s="83" t="str">
        <f t="shared" si="2"/>
        <v>スケート（スピード）</v>
      </c>
      <c r="E28" s="64"/>
      <c r="F28" s="64"/>
      <c r="G28" s="80">
        <v>23</v>
      </c>
      <c r="H28" s="84" t="s">
        <v>46</v>
      </c>
      <c r="I28" s="85" t="s">
        <v>64</v>
      </c>
      <c r="J28" s="64"/>
      <c r="K28" s="80">
        <v>73</v>
      </c>
      <c r="L28" s="84" t="s">
        <v>307</v>
      </c>
      <c r="M28" s="85" t="s">
        <v>308</v>
      </c>
    </row>
    <row r="29" spans="1:13" ht="27.75" customHeight="1">
      <c r="A29" s="80">
        <v>24</v>
      </c>
      <c r="B29" s="81" t="str">
        <f t="shared" si="0"/>
        <v>剣道　女子　個人のみ</v>
      </c>
      <c r="C29" s="64"/>
      <c r="D29" s="89" t="str">
        <f t="shared" si="2"/>
        <v>スケート（フィギュア）</v>
      </c>
      <c r="E29" s="64"/>
      <c r="F29" s="64"/>
      <c r="G29" s="80">
        <v>24</v>
      </c>
      <c r="H29" s="84" t="s">
        <v>46</v>
      </c>
      <c r="I29" s="85" t="s">
        <v>78</v>
      </c>
      <c r="J29" s="64"/>
      <c r="K29" s="80">
        <v>74</v>
      </c>
      <c r="L29" s="84" t="s">
        <v>138</v>
      </c>
      <c r="M29" s="85" t="s">
        <v>101</v>
      </c>
    </row>
    <row r="30" spans="1:13" ht="27.75" customHeight="1">
      <c r="A30" s="80">
        <v>25</v>
      </c>
      <c r="B30" s="81" t="str">
        <f t="shared" si="0"/>
        <v>弓道　男子</v>
      </c>
      <c r="C30" s="64"/>
      <c r="D30" s="64"/>
      <c r="E30" s="64"/>
      <c r="F30" s="64"/>
      <c r="G30" s="80">
        <v>25</v>
      </c>
      <c r="H30" s="84" t="s">
        <v>46</v>
      </c>
      <c r="I30" s="85" t="s">
        <v>88</v>
      </c>
      <c r="J30" s="64"/>
      <c r="K30" s="80">
        <v>75</v>
      </c>
      <c r="L30" s="84" t="s">
        <v>138</v>
      </c>
      <c r="M30" s="85" t="s">
        <v>108</v>
      </c>
    </row>
    <row r="31" spans="1:13" ht="27.75" customHeight="1">
      <c r="A31" s="80">
        <v>26</v>
      </c>
      <c r="B31" s="81" t="str">
        <f t="shared" si="0"/>
        <v>弓道　女子</v>
      </c>
      <c r="C31" s="64"/>
      <c r="D31" s="64"/>
      <c r="E31" s="64"/>
      <c r="F31" s="64"/>
      <c r="G31" s="80">
        <v>26</v>
      </c>
      <c r="H31" s="84" t="s">
        <v>46</v>
      </c>
      <c r="I31" s="85" t="s">
        <v>97</v>
      </c>
      <c r="J31" s="64"/>
      <c r="K31" s="80">
        <v>76</v>
      </c>
      <c r="L31" s="84" t="s">
        <v>141</v>
      </c>
      <c r="M31" s="85" t="s">
        <v>60</v>
      </c>
    </row>
    <row r="32" spans="1:13" ht="27.75" customHeight="1">
      <c r="A32" s="80">
        <v>27</v>
      </c>
      <c r="B32" s="81" t="str">
        <f t="shared" si="0"/>
        <v>弓道　男子　個人のみ</v>
      </c>
      <c r="C32" s="64"/>
      <c r="D32" s="64"/>
      <c r="E32" s="64"/>
      <c r="F32" s="64"/>
      <c r="G32" s="80">
        <v>27</v>
      </c>
      <c r="H32" s="84" t="s">
        <v>46</v>
      </c>
      <c r="I32" s="85" t="s">
        <v>104</v>
      </c>
      <c r="J32" s="64"/>
      <c r="K32" s="80">
        <v>77</v>
      </c>
      <c r="L32" s="84" t="s">
        <v>309</v>
      </c>
      <c r="M32" s="85" t="s">
        <v>74</v>
      </c>
    </row>
    <row r="33" spans="1:13" ht="27.75" customHeight="1">
      <c r="A33" s="80">
        <v>28</v>
      </c>
      <c r="B33" s="81" t="str">
        <f t="shared" si="0"/>
        <v>弓道　女子　個人のみ</v>
      </c>
      <c r="C33" s="64"/>
      <c r="D33" s="64"/>
      <c r="E33" s="64"/>
      <c r="F33" s="64"/>
      <c r="G33" s="80">
        <v>28</v>
      </c>
      <c r="H33" s="84" t="s">
        <v>329</v>
      </c>
      <c r="I33" s="85" t="s">
        <v>49</v>
      </c>
      <c r="J33" s="64"/>
      <c r="K33" s="80">
        <v>78</v>
      </c>
      <c r="L33" s="84" t="s">
        <v>310</v>
      </c>
      <c r="M33" s="85" t="s">
        <v>86</v>
      </c>
    </row>
    <row r="34" spans="1:13" ht="27.75" customHeight="1">
      <c r="A34" s="80">
        <v>29</v>
      </c>
      <c r="B34" s="81" t="str">
        <f t="shared" si="0"/>
        <v>相撲</v>
      </c>
      <c r="C34" s="64"/>
      <c r="D34" s="64"/>
      <c r="E34" s="64"/>
      <c r="F34" s="64"/>
      <c r="G34" s="80">
        <v>29</v>
      </c>
      <c r="H34" s="84" t="s">
        <v>329</v>
      </c>
      <c r="I34" s="85" t="s">
        <v>65</v>
      </c>
      <c r="J34" s="64"/>
      <c r="K34" s="80">
        <v>79</v>
      </c>
      <c r="L34" s="84" t="s">
        <v>310</v>
      </c>
      <c r="M34" s="85" t="s">
        <v>95</v>
      </c>
    </row>
    <row r="35" spans="1:13" ht="27.75" customHeight="1">
      <c r="A35" s="80">
        <v>30</v>
      </c>
      <c r="B35" s="81" t="str">
        <f t="shared" si="0"/>
        <v>バドミントン　男子</v>
      </c>
      <c r="C35" s="64"/>
      <c r="D35" s="64"/>
      <c r="E35" s="64"/>
      <c r="F35" s="64"/>
      <c r="G35" s="80">
        <v>30</v>
      </c>
      <c r="H35" s="84" t="s">
        <v>126</v>
      </c>
      <c r="I35" s="85" t="s">
        <v>50</v>
      </c>
      <c r="J35" s="64"/>
      <c r="K35" s="80">
        <v>80</v>
      </c>
      <c r="L35" s="84" t="s">
        <v>311</v>
      </c>
      <c r="M35" s="85" t="s">
        <v>102</v>
      </c>
    </row>
    <row r="36" spans="1:13" ht="27.75" customHeight="1">
      <c r="A36" s="80">
        <v>31</v>
      </c>
      <c r="B36" s="81" t="str">
        <f t="shared" si="0"/>
        <v>バドミントン　女子</v>
      </c>
      <c r="C36" s="64"/>
      <c r="D36" s="64"/>
      <c r="E36" s="64"/>
      <c r="F36" s="64"/>
      <c r="G36" s="80">
        <v>31</v>
      </c>
      <c r="H36" s="84" t="s">
        <v>126</v>
      </c>
      <c r="I36" s="85" t="s">
        <v>66</v>
      </c>
      <c r="J36" s="64"/>
      <c r="K36" s="80">
        <v>81</v>
      </c>
      <c r="L36" s="84" t="s">
        <v>312</v>
      </c>
      <c r="M36" s="85" t="s">
        <v>109</v>
      </c>
    </row>
    <row r="37" spans="1:13" ht="27.75" customHeight="1">
      <c r="A37" s="80">
        <v>32</v>
      </c>
      <c r="B37" s="81" t="str">
        <f t="shared" si="0"/>
        <v>バドミントン　男子　個人のみ</v>
      </c>
      <c r="C37" s="64"/>
      <c r="D37" s="64"/>
      <c r="E37" s="64"/>
      <c r="F37" s="64"/>
      <c r="G37" s="80">
        <v>32</v>
      </c>
      <c r="H37" s="84" t="s">
        <v>126</v>
      </c>
      <c r="I37" s="85" t="s">
        <v>79</v>
      </c>
      <c r="J37" s="64"/>
      <c r="K37" s="80">
        <v>82</v>
      </c>
      <c r="L37" s="84" t="s">
        <v>146</v>
      </c>
      <c r="M37" s="85" t="s">
        <v>61</v>
      </c>
    </row>
    <row r="38" spans="1:13" ht="27.75" customHeight="1">
      <c r="A38" s="80">
        <v>33</v>
      </c>
      <c r="B38" s="81" t="str">
        <f t="shared" ref="B38:B60" si="4">INDEX(競技名１,MATCH(A38,番号))</f>
        <v>バドミントン　女子　個人のみ</v>
      </c>
      <c r="C38" s="64"/>
      <c r="D38" s="64"/>
      <c r="E38" s="64"/>
      <c r="F38" s="64"/>
      <c r="G38" s="80">
        <v>33</v>
      </c>
      <c r="H38" s="84" t="s">
        <v>126</v>
      </c>
      <c r="I38" s="85" t="s">
        <v>89</v>
      </c>
      <c r="J38" s="64"/>
      <c r="K38" s="80">
        <v>83</v>
      </c>
      <c r="L38" s="84" t="s">
        <v>146</v>
      </c>
      <c r="M38" s="85" t="s">
        <v>75</v>
      </c>
    </row>
    <row r="39" spans="1:13" ht="27.75" customHeight="1">
      <c r="A39" s="80">
        <v>34</v>
      </c>
      <c r="B39" s="81" t="str">
        <f t="shared" si="4"/>
        <v>水泳競技　男子</v>
      </c>
      <c r="C39" s="64"/>
      <c r="D39" s="64"/>
      <c r="E39" s="64"/>
      <c r="F39" s="64"/>
      <c r="G39" s="80">
        <v>34</v>
      </c>
      <c r="H39" s="84" t="s">
        <v>126</v>
      </c>
      <c r="I39" s="85" t="s">
        <v>98</v>
      </c>
      <c r="J39" s="64"/>
      <c r="K39" s="80">
        <v>84</v>
      </c>
      <c r="L39" s="84" t="s">
        <v>147</v>
      </c>
      <c r="M39" s="85" t="s">
        <v>62</v>
      </c>
    </row>
    <row r="40" spans="1:13" ht="27.75" customHeight="1">
      <c r="A40" s="80">
        <v>35</v>
      </c>
      <c r="B40" s="81" t="str">
        <f t="shared" si="4"/>
        <v>水泳競技　女子</v>
      </c>
      <c r="C40" s="64"/>
      <c r="D40" s="64"/>
      <c r="E40" s="64"/>
      <c r="F40" s="64"/>
      <c r="G40" s="80">
        <v>35</v>
      </c>
      <c r="H40" s="84" t="s">
        <v>126</v>
      </c>
      <c r="I40" s="85" t="s">
        <v>105</v>
      </c>
      <c r="J40" s="64"/>
      <c r="K40" s="80">
        <v>85</v>
      </c>
      <c r="L40" s="84" t="s">
        <v>147</v>
      </c>
      <c r="M40" s="85" t="s">
        <v>76</v>
      </c>
    </row>
    <row r="41" spans="1:13" ht="27.75" customHeight="1">
      <c r="A41" s="80">
        <v>36</v>
      </c>
      <c r="B41" s="81" t="str">
        <f t="shared" si="4"/>
        <v>水泳競技　男子　個人のみ</v>
      </c>
      <c r="C41" s="64"/>
      <c r="D41" s="64"/>
      <c r="E41" s="64"/>
      <c r="F41" s="64"/>
      <c r="G41" s="80">
        <v>36</v>
      </c>
      <c r="H41" s="84" t="s">
        <v>126</v>
      </c>
      <c r="I41" s="85" t="s">
        <v>111</v>
      </c>
      <c r="J41" s="64"/>
      <c r="K41" s="80">
        <v>86</v>
      </c>
      <c r="L41" s="84" t="s">
        <v>313</v>
      </c>
      <c r="M41" s="85" t="s">
        <v>314</v>
      </c>
    </row>
    <row r="42" spans="1:13" ht="27.75" customHeight="1">
      <c r="A42" s="80">
        <v>37</v>
      </c>
      <c r="B42" s="81" t="str">
        <f t="shared" si="4"/>
        <v>水泳競技　女子　個人のみ</v>
      </c>
      <c r="C42" s="64"/>
      <c r="D42" s="64"/>
      <c r="E42" s="64"/>
      <c r="F42" s="64"/>
      <c r="G42" s="80">
        <v>37</v>
      </c>
      <c r="H42" s="84" t="s">
        <v>126</v>
      </c>
      <c r="I42" s="85" t="s">
        <v>114</v>
      </c>
      <c r="J42" s="64"/>
      <c r="K42" s="90">
        <v>87</v>
      </c>
      <c r="L42" s="91" t="s">
        <v>313</v>
      </c>
      <c r="M42" s="92" t="s">
        <v>315</v>
      </c>
    </row>
    <row r="43" spans="1:13" ht="27.75" customHeight="1">
      <c r="A43" s="80">
        <v>38</v>
      </c>
      <c r="B43" s="81" t="str">
        <f t="shared" si="4"/>
        <v>体操競技　男子</v>
      </c>
      <c r="C43" s="64"/>
      <c r="D43" s="64"/>
      <c r="E43" s="64"/>
      <c r="F43" s="64"/>
      <c r="G43" s="80">
        <v>38</v>
      </c>
      <c r="H43" s="84" t="s">
        <v>126</v>
      </c>
      <c r="I43" s="85" t="s">
        <v>116</v>
      </c>
      <c r="J43" s="64"/>
      <c r="K43" s="93"/>
      <c r="L43" s="94"/>
      <c r="M43" s="94">
        <v>0</v>
      </c>
    </row>
    <row r="44" spans="1:13" ht="27.75" customHeight="1">
      <c r="A44" s="80">
        <v>39</v>
      </c>
      <c r="B44" s="81" t="str">
        <f t="shared" si="4"/>
        <v>体操競技　女子</v>
      </c>
      <c r="C44" s="64"/>
      <c r="D44" s="64"/>
      <c r="E44" s="64"/>
      <c r="F44" s="64"/>
      <c r="G44" s="80">
        <v>39</v>
      </c>
      <c r="H44" s="84" t="s">
        <v>126</v>
      </c>
      <c r="I44" s="85" t="s">
        <v>118</v>
      </c>
      <c r="J44" s="64"/>
      <c r="K44" s="63"/>
      <c r="L44" s="95"/>
      <c r="M44" s="95"/>
    </row>
    <row r="45" spans="1:13" ht="27.75" customHeight="1">
      <c r="A45" s="80">
        <v>40</v>
      </c>
      <c r="B45" s="81" t="str">
        <f t="shared" si="4"/>
        <v>体操競技　男子　個人のみ</v>
      </c>
      <c r="C45" s="64"/>
      <c r="D45" s="64"/>
      <c r="E45" s="64"/>
      <c r="F45" s="64"/>
      <c r="G45" s="80">
        <v>40</v>
      </c>
      <c r="H45" s="84" t="s">
        <v>127</v>
      </c>
      <c r="I45" s="85" t="s">
        <v>51</v>
      </c>
      <c r="J45" s="64"/>
      <c r="K45" s="63"/>
      <c r="L45" s="95"/>
      <c r="M45" s="95"/>
    </row>
    <row r="46" spans="1:13" ht="27.75" customHeight="1">
      <c r="A46" s="80">
        <v>41</v>
      </c>
      <c r="B46" s="81" t="str">
        <f t="shared" si="4"/>
        <v>体操競技　女子　個人のみ</v>
      </c>
      <c r="C46" s="64"/>
      <c r="D46" s="64"/>
      <c r="E46" s="64"/>
      <c r="F46" s="64"/>
      <c r="G46" s="80">
        <v>41</v>
      </c>
      <c r="H46" s="84" t="s">
        <v>127</v>
      </c>
      <c r="I46" s="85" t="s">
        <v>67</v>
      </c>
      <c r="J46" s="64"/>
      <c r="K46" s="64"/>
      <c r="L46" s="95"/>
      <c r="M46" s="95"/>
    </row>
    <row r="47" spans="1:13" ht="27.75" customHeight="1">
      <c r="A47" s="80">
        <v>42</v>
      </c>
      <c r="B47" s="81" t="str">
        <f t="shared" si="4"/>
        <v>新体操　男子</v>
      </c>
      <c r="C47" s="64"/>
      <c r="D47" s="64"/>
      <c r="E47" s="64"/>
      <c r="F47" s="64"/>
      <c r="G47" s="80">
        <v>42</v>
      </c>
      <c r="H47" s="84" t="s">
        <v>127</v>
      </c>
      <c r="I47" s="85" t="s">
        <v>80</v>
      </c>
      <c r="J47" s="64"/>
      <c r="K47" s="64"/>
      <c r="L47" s="95"/>
      <c r="M47" s="95"/>
    </row>
    <row r="48" spans="1:13" ht="27.75" customHeight="1">
      <c r="A48" s="80">
        <v>43</v>
      </c>
      <c r="B48" s="81" t="str">
        <f t="shared" si="4"/>
        <v>新体操　女子</v>
      </c>
      <c r="C48" s="64"/>
      <c r="D48" s="64"/>
      <c r="E48" s="64"/>
      <c r="F48" s="64"/>
      <c r="G48" s="80">
        <v>43</v>
      </c>
      <c r="H48" s="84" t="s">
        <v>127</v>
      </c>
      <c r="I48" s="85" t="s">
        <v>90</v>
      </c>
      <c r="J48" s="64"/>
      <c r="K48" s="64"/>
      <c r="L48" s="95"/>
      <c r="M48" s="95"/>
    </row>
    <row r="49" spans="1:13" ht="27.75" customHeight="1">
      <c r="A49" s="80">
        <v>44</v>
      </c>
      <c r="B49" s="81" t="str">
        <f t="shared" si="4"/>
        <v>ハンドボール　男子</v>
      </c>
      <c r="C49" s="64"/>
      <c r="D49" s="64"/>
      <c r="E49" s="64"/>
      <c r="F49" s="64"/>
      <c r="G49" s="80">
        <v>44</v>
      </c>
      <c r="H49" s="84" t="s">
        <v>128</v>
      </c>
      <c r="I49" s="85" t="s">
        <v>52</v>
      </c>
      <c r="J49" s="64"/>
      <c r="K49" s="64"/>
      <c r="L49" s="95"/>
      <c r="M49" s="95"/>
    </row>
    <row r="50" spans="1:13" ht="27.75" customHeight="1">
      <c r="A50" s="80">
        <v>45</v>
      </c>
      <c r="B50" s="81" t="str">
        <f t="shared" si="4"/>
        <v>ハンドボール　女子</v>
      </c>
      <c r="C50" s="64"/>
      <c r="D50" s="64"/>
      <c r="E50" s="64"/>
      <c r="F50" s="64"/>
      <c r="G50" s="80">
        <v>45</v>
      </c>
      <c r="H50" s="84" t="s">
        <v>128</v>
      </c>
      <c r="I50" s="85" t="s">
        <v>68</v>
      </c>
      <c r="J50" s="64"/>
      <c r="K50" s="64"/>
      <c r="L50" s="95"/>
      <c r="M50" s="95"/>
    </row>
    <row r="51" spans="1:13" ht="27.75" customHeight="1">
      <c r="A51" s="80">
        <v>46</v>
      </c>
      <c r="B51" s="81" t="str">
        <f t="shared" si="4"/>
        <v>陸上競技　男子</v>
      </c>
      <c r="C51" s="64"/>
      <c r="D51" s="64"/>
      <c r="E51" s="64"/>
      <c r="F51" s="64"/>
      <c r="G51" s="80">
        <v>46</v>
      </c>
      <c r="H51" s="84" t="s">
        <v>128</v>
      </c>
      <c r="I51" s="85" t="s">
        <v>81</v>
      </c>
      <c r="J51" s="64"/>
      <c r="K51" s="64"/>
      <c r="L51" s="95"/>
      <c r="M51" s="95"/>
    </row>
    <row r="52" spans="1:13" ht="27.75" customHeight="1">
      <c r="A52" s="80">
        <v>47</v>
      </c>
      <c r="B52" s="81" t="str">
        <f t="shared" si="4"/>
        <v>陸上競技　女子</v>
      </c>
      <c r="C52" s="64"/>
      <c r="D52" s="64"/>
      <c r="E52" s="64"/>
      <c r="F52" s="64"/>
      <c r="G52" s="80">
        <v>47</v>
      </c>
      <c r="H52" s="84" t="s">
        <v>128</v>
      </c>
      <c r="I52" s="85" t="s">
        <v>91</v>
      </c>
      <c r="J52" s="64"/>
      <c r="K52" s="64"/>
      <c r="L52" s="95"/>
      <c r="M52" s="95"/>
    </row>
    <row r="53" spans="1:13" ht="27.75" customHeight="1">
      <c r="A53" s="80">
        <v>48</v>
      </c>
      <c r="B53" s="81" t="str">
        <f t="shared" si="4"/>
        <v>陸上競技　男子　個人のみ</v>
      </c>
      <c r="C53" s="64"/>
      <c r="D53" s="64"/>
      <c r="E53" s="64"/>
      <c r="F53" s="64"/>
      <c r="G53" s="80">
        <v>48</v>
      </c>
      <c r="H53" s="84" t="s">
        <v>129</v>
      </c>
      <c r="I53" s="85" t="s">
        <v>53</v>
      </c>
      <c r="J53" s="64"/>
      <c r="K53" s="64"/>
      <c r="L53" s="95"/>
      <c r="M53" s="95"/>
    </row>
    <row r="54" spans="1:13" ht="27.75" customHeight="1">
      <c r="A54" s="80">
        <v>49</v>
      </c>
      <c r="B54" s="81" t="str">
        <f t="shared" si="4"/>
        <v>陸上競技　女子　個人のみ</v>
      </c>
      <c r="C54" s="64"/>
      <c r="D54" s="64"/>
      <c r="E54" s="64"/>
      <c r="F54" s="64"/>
      <c r="G54" s="80">
        <v>49</v>
      </c>
      <c r="H54" s="84" t="s">
        <v>129</v>
      </c>
      <c r="I54" s="85" t="s">
        <v>69</v>
      </c>
      <c r="J54" s="64"/>
      <c r="K54" s="64"/>
      <c r="L54" s="95"/>
      <c r="M54" s="95"/>
    </row>
    <row r="55" spans="1:13" ht="27.75" customHeight="1">
      <c r="A55" s="80">
        <v>50</v>
      </c>
      <c r="B55" s="81" t="str">
        <f t="shared" si="4"/>
        <v>テニス　男子</v>
      </c>
      <c r="C55" s="64"/>
      <c r="D55" s="64"/>
      <c r="E55" s="64"/>
      <c r="F55" s="64"/>
      <c r="G55" s="96">
        <v>50</v>
      </c>
      <c r="H55" s="97" t="s">
        <v>129</v>
      </c>
      <c r="I55" s="98" t="s">
        <v>82</v>
      </c>
      <c r="J55" s="64"/>
      <c r="K55" s="64"/>
      <c r="L55" s="95"/>
      <c r="M55" s="95"/>
    </row>
    <row r="56" spans="1:13" ht="27.75" customHeight="1">
      <c r="A56" s="80">
        <v>51</v>
      </c>
      <c r="B56" s="81" t="str">
        <f t="shared" si="4"/>
        <v>テニス　女子</v>
      </c>
      <c r="C56" s="64"/>
      <c r="D56" s="64"/>
      <c r="E56" s="64"/>
      <c r="F56" s="64"/>
      <c r="G56" s="64"/>
      <c r="H56" s="64"/>
      <c r="I56" s="64"/>
      <c r="J56" s="64"/>
      <c r="K56" s="64"/>
      <c r="L56" s="95"/>
      <c r="M56" s="95"/>
    </row>
    <row r="57" spans="1:13" ht="27.75" customHeight="1">
      <c r="A57" s="80">
        <v>52</v>
      </c>
      <c r="B57" s="81" t="str">
        <f t="shared" si="4"/>
        <v>空手道　男子</v>
      </c>
      <c r="C57" s="64"/>
      <c r="D57" s="64"/>
      <c r="E57" s="64"/>
      <c r="F57" s="64"/>
      <c r="G57" s="64"/>
      <c r="H57" s="64"/>
      <c r="I57" s="64"/>
      <c r="J57" s="64"/>
      <c r="K57" s="64"/>
      <c r="L57" s="95"/>
      <c r="M57" s="95"/>
    </row>
    <row r="58" spans="1:13" ht="27.75" customHeight="1">
      <c r="A58" s="80">
        <v>53</v>
      </c>
      <c r="B58" s="81" t="str">
        <f t="shared" si="4"/>
        <v>空手道　女子</v>
      </c>
      <c r="C58" s="64"/>
      <c r="D58" s="64"/>
      <c r="E58" s="64"/>
      <c r="F58" s="64"/>
      <c r="G58" s="64"/>
      <c r="H58" s="64"/>
      <c r="I58" s="64"/>
      <c r="J58" s="64"/>
      <c r="K58" s="64"/>
      <c r="L58" s="95"/>
      <c r="M58" s="95"/>
    </row>
    <row r="59" spans="1:13" ht="27.75" customHeight="1">
      <c r="A59" s="80">
        <v>54</v>
      </c>
      <c r="B59" s="81" t="str">
        <f t="shared" si="4"/>
        <v>空手道　男子　個人のみ</v>
      </c>
      <c r="C59" s="64"/>
      <c r="D59" s="64"/>
      <c r="E59" s="64"/>
      <c r="F59" s="64"/>
      <c r="G59" s="64"/>
      <c r="H59" s="64"/>
      <c r="I59" s="64"/>
      <c r="J59" s="64"/>
      <c r="K59" s="64"/>
      <c r="L59" s="95"/>
      <c r="M59" s="95"/>
    </row>
    <row r="60" spans="1:13" ht="27.75" customHeight="1">
      <c r="A60" s="96">
        <v>55</v>
      </c>
      <c r="B60" s="99" t="str">
        <f t="shared" si="4"/>
        <v>空手道　女子　個人のみ</v>
      </c>
      <c r="C60" s="64"/>
      <c r="D60" s="64"/>
      <c r="F60" s="64"/>
      <c r="G60" s="64"/>
      <c r="H60" s="64"/>
      <c r="I60" s="64"/>
      <c r="J60" s="64"/>
      <c r="K60" s="64"/>
      <c r="L60" s="95"/>
      <c r="M60" s="95"/>
    </row>
    <row r="61" spans="1:13" ht="27.75" customHeight="1">
      <c r="A61" s="100">
        <v>56</v>
      </c>
      <c r="B61" s="64"/>
      <c r="C61" s="64"/>
      <c r="D61" s="64"/>
      <c r="F61" s="64"/>
      <c r="G61" s="64"/>
      <c r="H61" s="64"/>
      <c r="I61" s="64"/>
      <c r="J61" s="64"/>
      <c r="K61" s="64"/>
      <c r="L61" s="95"/>
      <c r="M61" s="95"/>
    </row>
    <row r="62" spans="1:13" ht="27.75" customHeight="1">
      <c r="A62" s="57">
        <v>57</v>
      </c>
      <c r="L62" s="13"/>
      <c r="M62" s="13"/>
    </row>
    <row r="63" spans="1:13" ht="27.75" customHeight="1">
      <c r="A63" s="57">
        <v>58</v>
      </c>
      <c r="L63" s="13"/>
      <c r="M63" s="13"/>
    </row>
    <row r="64" spans="1:13" ht="27.75" customHeight="1">
      <c r="A64" s="57">
        <v>59</v>
      </c>
      <c r="L64" s="13"/>
      <c r="M64" s="13"/>
    </row>
    <row r="65" spans="1:13" ht="27.75" customHeight="1">
      <c r="A65" s="57">
        <v>60</v>
      </c>
      <c r="L65" s="13"/>
      <c r="M65" s="13"/>
    </row>
    <row r="66" spans="1:13" ht="27.75" customHeight="1">
      <c r="A66" s="57">
        <v>61</v>
      </c>
      <c r="L66" s="13"/>
      <c r="M66" s="13"/>
    </row>
    <row r="67" spans="1:13" ht="27.75" customHeight="1">
      <c r="A67" s="57">
        <v>62</v>
      </c>
      <c r="L67" s="13"/>
      <c r="M67" s="13"/>
    </row>
    <row r="68" spans="1:13" ht="27.75" customHeight="1">
      <c r="A68" s="57">
        <v>63</v>
      </c>
      <c r="L68" s="13"/>
      <c r="M68" s="13"/>
    </row>
    <row r="69" spans="1:13" ht="27.75" customHeight="1">
      <c r="A69" s="57">
        <v>64</v>
      </c>
      <c r="L69" s="13"/>
      <c r="M69" s="13"/>
    </row>
    <row r="70" spans="1:13" ht="27.75" customHeight="1">
      <c r="A70" s="57">
        <v>65</v>
      </c>
      <c r="L70" s="13"/>
      <c r="M70" s="13"/>
    </row>
    <row r="71" spans="1:13" ht="27.75" customHeight="1">
      <c r="A71" s="57">
        <v>66</v>
      </c>
      <c r="L71" s="13"/>
      <c r="M71" s="13"/>
    </row>
    <row r="72" spans="1:13" ht="27.75" customHeight="1">
      <c r="A72" s="57">
        <v>67</v>
      </c>
      <c r="L72" s="13"/>
      <c r="M72" s="13"/>
    </row>
    <row r="73" spans="1:13" ht="27.75" customHeight="1">
      <c r="A73" s="57">
        <v>68</v>
      </c>
      <c r="L73" s="13"/>
      <c r="M73" s="13"/>
    </row>
    <row r="74" spans="1:13" ht="27.75" customHeight="1">
      <c r="L74" s="13"/>
      <c r="M74" s="13"/>
    </row>
    <row r="75" spans="1:13" ht="27.75" customHeight="1">
      <c r="L75" s="13"/>
      <c r="M75" s="13"/>
    </row>
    <row r="76" spans="1:13" ht="27.75" customHeight="1">
      <c r="L76" s="13"/>
      <c r="M76" s="13"/>
    </row>
    <row r="77" spans="1:13" ht="27.75" customHeight="1">
      <c r="L77" s="13"/>
      <c r="M77" s="13"/>
    </row>
  </sheetData>
  <mergeCells count="5">
    <mergeCell ref="G4:I4"/>
    <mergeCell ref="K4:M4"/>
    <mergeCell ref="A1:C2"/>
    <mergeCell ref="I1:M1"/>
    <mergeCell ref="B4:D4"/>
  </mergeCells>
  <phoneticPr fontId="2"/>
  <dataValidations count="2">
    <dataValidation type="list" allowBlank="1" showInputMessage="1" showErrorMessage="1" sqref="H6:H55 L6:L77" xr:uid="{00000000-0002-0000-0A00-000000000000}">
      <formula1>設置</formula1>
    </dataValidation>
    <dataValidation type="list" allowBlank="1" showInputMessage="1" showErrorMessage="1" sqref="I6:I55 M6:M77" xr:uid="{00000000-0002-0000-0A00-000001000000}">
      <formula1>INDIRECT(H6)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0" orientation="portrait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2:AK83"/>
  <sheetViews>
    <sheetView topLeftCell="A10" workbookViewId="0">
      <selection activeCell="B4" sqref="B4"/>
    </sheetView>
  </sheetViews>
  <sheetFormatPr defaultRowHeight="14.4"/>
  <cols>
    <col min="1" max="1" width="4" style="55" customWidth="1"/>
    <col min="2" max="2" width="28.88671875" customWidth="1"/>
    <col min="3" max="4" width="20.33203125" customWidth="1"/>
  </cols>
  <sheetData>
    <row r="2" spans="1:37">
      <c r="A2" s="55" t="s">
        <v>293</v>
      </c>
      <c r="B2" t="s">
        <v>273</v>
      </c>
      <c r="C2" t="s">
        <v>274</v>
      </c>
      <c r="D2" t="s">
        <v>281</v>
      </c>
      <c r="G2" t="s">
        <v>43</v>
      </c>
    </row>
    <row r="4" spans="1:37">
      <c r="A4" s="55">
        <v>1</v>
      </c>
      <c r="B4" t="s">
        <v>14</v>
      </c>
      <c r="C4" t="s">
        <v>14</v>
      </c>
      <c r="D4" t="s">
        <v>282</v>
      </c>
      <c r="E4" t="s">
        <v>336</v>
      </c>
      <c r="G4" t="s">
        <v>288</v>
      </c>
      <c r="L4">
        <v>1</v>
      </c>
      <c r="M4">
        <v>2</v>
      </c>
      <c r="N4">
        <v>3</v>
      </c>
      <c r="O4">
        <v>4</v>
      </c>
      <c r="P4">
        <v>5</v>
      </c>
      <c r="Q4">
        <v>6</v>
      </c>
      <c r="R4">
        <v>7</v>
      </c>
      <c r="S4">
        <v>8</v>
      </c>
      <c r="T4">
        <v>9</v>
      </c>
      <c r="V4">
        <v>10</v>
      </c>
      <c r="W4">
        <v>11</v>
      </c>
      <c r="Y4">
        <v>12</v>
      </c>
      <c r="Z4">
        <v>13</v>
      </c>
      <c r="AC4">
        <v>14</v>
      </c>
      <c r="AH4">
        <v>15</v>
      </c>
      <c r="AI4">
        <v>16</v>
      </c>
    </row>
    <row r="5" spans="1:37">
      <c r="A5" s="55">
        <v>2</v>
      </c>
      <c r="B5" t="s">
        <v>223</v>
      </c>
      <c r="C5" t="s">
        <v>15</v>
      </c>
      <c r="D5" t="s">
        <v>283</v>
      </c>
      <c r="E5" t="s">
        <v>337</v>
      </c>
      <c r="G5" t="s">
        <v>289</v>
      </c>
      <c r="J5" t="s">
        <v>151</v>
      </c>
      <c r="K5" t="s">
        <v>148</v>
      </c>
      <c r="L5" t="s">
        <v>45</v>
      </c>
      <c r="M5" t="s">
        <v>46</v>
      </c>
      <c r="N5" t="s">
        <v>329</v>
      </c>
      <c r="O5" t="s">
        <v>126</v>
      </c>
      <c r="P5" t="s">
        <v>127</v>
      </c>
      <c r="Q5" t="s">
        <v>128</v>
      </c>
      <c r="R5" t="s">
        <v>129</v>
      </c>
      <c r="S5" t="s">
        <v>130</v>
      </c>
      <c r="T5" t="s">
        <v>132</v>
      </c>
      <c r="U5" t="s">
        <v>133</v>
      </c>
      <c r="V5" t="s">
        <v>134</v>
      </c>
      <c r="W5" t="s">
        <v>158</v>
      </c>
      <c r="X5" t="s">
        <v>135</v>
      </c>
      <c r="Y5" t="s">
        <v>137</v>
      </c>
      <c r="Z5" t="s">
        <v>140</v>
      </c>
      <c r="AA5" t="s">
        <v>139</v>
      </c>
      <c r="AB5" t="s">
        <v>138</v>
      </c>
      <c r="AC5" t="s">
        <v>141</v>
      </c>
      <c r="AD5" t="s">
        <v>142</v>
      </c>
      <c r="AE5" t="s">
        <v>143</v>
      </c>
      <c r="AF5" t="s">
        <v>144</v>
      </c>
      <c r="AG5" t="s">
        <v>145</v>
      </c>
      <c r="AH5" t="s">
        <v>146</v>
      </c>
      <c r="AI5" t="s">
        <v>147</v>
      </c>
      <c r="AJ5" t="s">
        <v>153</v>
      </c>
      <c r="AK5" t="s">
        <v>156</v>
      </c>
    </row>
    <row r="6" spans="1:37">
      <c r="A6" s="55">
        <v>3</v>
      </c>
      <c r="B6" t="s">
        <v>224</v>
      </c>
      <c r="C6" t="s">
        <v>16</v>
      </c>
      <c r="D6" t="s">
        <v>265</v>
      </c>
      <c r="E6" t="s">
        <v>338</v>
      </c>
      <c r="G6" t="s">
        <v>359</v>
      </c>
      <c r="J6" t="s">
        <v>152</v>
      </c>
      <c r="K6" t="s">
        <v>149</v>
      </c>
      <c r="L6" t="s">
        <v>47</v>
      </c>
      <c r="M6" t="s">
        <v>48</v>
      </c>
      <c r="N6" t="s">
        <v>49</v>
      </c>
      <c r="O6" t="s">
        <v>50</v>
      </c>
      <c r="P6" t="s">
        <v>51</v>
      </c>
      <c r="Q6" t="s">
        <v>52</v>
      </c>
      <c r="R6" t="s">
        <v>53</v>
      </c>
      <c r="S6" t="s">
        <v>54</v>
      </c>
      <c r="T6" t="s">
        <v>55</v>
      </c>
      <c r="U6" t="s">
        <v>131</v>
      </c>
      <c r="V6" t="s">
        <v>56</v>
      </c>
      <c r="W6" t="s">
        <v>57</v>
      </c>
      <c r="X6" t="s">
        <v>136</v>
      </c>
      <c r="Y6" t="s">
        <v>58</v>
      </c>
      <c r="Z6" t="s">
        <v>59</v>
      </c>
      <c r="AA6" t="s">
        <v>73</v>
      </c>
      <c r="AB6" t="s">
        <v>101</v>
      </c>
      <c r="AC6" t="s">
        <v>60</v>
      </c>
      <c r="AD6" t="s">
        <v>74</v>
      </c>
      <c r="AE6" t="s">
        <v>86</v>
      </c>
      <c r="AF6" t="s">
        <v>102</v>
      </c>
      <c r="AG6" t="s">
        <v>109</v>
      </c>
      <c r="AH6" t="s">
        <v>61</v>
      </c>
      <c r="AI6" t="s">
        <v>62</v>
      </c>
      <c r="AJ6" t="s">
        <v>155</v>
      </c>
      <c r="AK6">
        <f>県外1</f>
        <v>0</v>
      </c>
    </row>
    <row r="7" spans="1:37">
      <c r="A7" s="55">
        <v>4</v>
      </c>
      <c r="B7" t="s">
        <v>225</v>
      </c>
      <c r="C7" t="s">
        <v>17</v>
      </c>
      <c r="D7" t="s">
        <v>266</v>
      </c>
      <c r="E7" t="s">
        <v>339</v>
      </c>
      <c r="K7" t="s">
        <v>150</v>
      </c>
      <c r="L7" t="s">
        <v>63</v>
      </c>
      <c r="M7" t="s">
        <v>64</v>
      </c>
      <c r="N7" t="s">
        <v>65</v>
      </c>
      <c r="O7" t="s">
        <v>66</v>
      </c>
      <c r="P7" t="s">
        <v>67</v>
      </c>
      <c r="Q7" t="s">
        <v>68</v>
      </c>
      <c r="R7" t="s">
        <v>69</v>
      </c>
      <c r="S7" t="s">
        <v>70</v>
      </c>
      <c r="W7" t="s">
        <v>71</v>
      </c>
      <c r="Y7" t="s">
        <v>72</v>
      </c>
      <c r="AA7" t="s">
        <v>85</v>
      </c>
      <c r="AB7" t="s">
        <v>108</v>
      </c>
      <c r="AE7" t="s">
        <v>95</v>
      </c>
      <c r="AH7" t="s">
        <v>75</v>
      </c>
      <c r="AI7" t="s">
        <v>76</v>
      </c>
      <c r="AJ7" t="s">
        <v>154</v>
      </c>
      <c r="AK7">
        <f>県外2</f>
        <v>0</v>
      </c>
    </row>
    <row r="8" spans="1:37">
      <c r="A8" s="55">
        <v>5</v>
      </c>
      <c r="B8" t="s">
        <v>226</v>
      </c>
      <c r="C8" t="s">
        <v>18</v>
      </c>
      <c r="D8" t="s">
        <v>284</v>
      </c>
      <c r="K8" t="s">
        <v>80</v>
      </c>
      <c r="L8" t="s">
        <v>77</v>
      </c>
      <c r="M8" t="s">
        <v>78</v>
      </c>
      <c r="O8" t="s">
        <v>79</v>
      </c>
      <c r="P8" t="s">
        <v>80</v>
      </c>
      <c r="Q8" t="s">
        <v>81</v>
      </c>
      <c r="R8" t="s">
        <v>82</v>
      </c>
      <c r="S8" t="s">
        <v>83</v>
      </c>
      <c r="Y8" t="s">
        <v>84</v>
      </c>
      <c r="AA8" t="s">
        <v>94</v>
      </c>
      <c r="AK8">
        <f>県外3</f>
        <v>0</v>
      </c>
    </row>
    <row r="9" spans="1:37">
      <c r="A9" s="55">
        <v>6</v>
      </c>
      <c r="B9" t="s">
        <v>227</v>
      </c>
      <c r="C9" t="s">
        <v>19</v>
      </c>
      <c r="D9" t="s">
        <v>285</v>
      </c>
      <c r="K9" t="s">
        <v>124</v>
      </c>
      <c r="L9" t="s">
        <v>87</v>
      </c>
      <c r="M9" t="s">
        <v>88</v>
      </c>
      <c r="O9" t="s">
        <v>89</v>
      </c>
      <c r="P9" t="s">
        <v>90</v>
      </c>
      <c r="Q9" t="s">
        <v>91</v>
      </c>
      <c r="R9" t="s">
        <v>92</v>
      </c>
      <c r="S9" t="s">
        <v>93</v>
      </c>
      <c r="AK9">
        <f>県外4</f>
        <v>0</v>
      </c>
    </row>
    <row r="10" spans="1:37">
      <c r="A10" s="55">
        <v>7</v>
      </c>
      <c r="B10" t="s">
        <v>228</v>
      </c>
      <c r="C10" t="s">
        <v>20</v>
      </c>
      <c r="D10" t="s">
        <v>286</v>
      </c>
      <c r="K10" t="s">
        <v>125</v>
      </c>
      <c r="L10" t="s">
        <v>96</v>
      </c>
      <c r="M10" t="s">
        <v>97</v>
      </c>
      <c r="O10" t="s">
        <v>98</v>
      </c>
      <c r="R10" t="s">
        <v>99</v>
      </c>
      <c r="S10" t="s">
        <v>100</v>
      </c>
      <c r="AK10">
        <f>県外5</f>
        <v>0</v>
      </c>
    </row>
    <row r="11" spans="1:37">
      <c r="A11" s="55">
        <v>8</v>
      </c>
      <c r="B11" t="s">
        <v>229</v>
      </c>
      <c r="C11" t="s">
        <v>220</v>
      </c>
      <c r="D11" t="s">
        <v>287</v>
      </c>
      <c r="L11" t="s">
        <v>103</v>
      </c>
      <c r="M11" t="s">
        <v>104</v>
      </c>
      <c r="O11" t="s">
        <v>105</v>
      </c>
      <c r="R11" t="s">
        <v>106</v>
      </c>
      <c r="S11" t="s">
        <v>107</v>
      </c>
      <c r="AK11">
        <f>県外6</f>
        <v>0</v>
      </c>
    </row>
    <row r="12" spans="1:37">
      <c r="A12" s="55">
        <v>9</v>
      </c>
      <c r="B12" t="s">
        <v>230</v>
      </c>
      <c r="C12" t="s">
        <v>21</v>
      </c>
      <c r="D12" t="s">
        <v>331</v>
      </c>
      <c r="L12" t="s">
        <v>110</v>
      </c>
      <c r="O12" t="s">
        <v>111</v>
      </c>
      <c r="R12" t="s">
        <v>112</v>
      </c>
      <c r="AK12">
        <f>県外7</f>
        <v>0</v>
      </c>
    </row>
    <row r="13" spans="1:37">
      <c r="A13" s="55">
        <v>10</v>
      </c>
      <c r="B13" t="s">
        <v>231</v>
      </c>
      <c r="C13" t="s">
        <v>22</v>
      </c>
      <c r="D13" t="s">
        <v>330</v>
      </c>
      <c r="L13" t="s">
        <v>113</v>
      </c>
      <c r="O13" t="s">
        <v>114</v>
      </c>
      <c r="AK13">
        <f>県外8</f>
        <v>0</v>
      </c>
    </row>
    <row r="14" spans="1:37">
      <c r="A14" s="55">
        <v>11</v>
      </c>
      <c r="B14" t="s">
        <v>232</v>
      </c>
      <c r="C14" t="s">
        <v>23</v>
      </c>
      <c r="L14" t="s">
        <v>115</v>
      </c>
      <c r="O14" t="s">
        <v>116</v>
      </c>
      <c r="AK14">
        <f>県外9</f>
        <v>0</v>
      </c>
    </row>
    <row r="15" spans="1:37">
      <c r="A15" s="55">
        <v>12</v>
      </c>
      <c r="B15" t="s">
        <v>19</v>
      </c>
      <c r="C15" t="s">
        <v>24</v>
      </c>
      <c r="L15" t="s">
        <v>117</v>
      </c>
      <c r="O15" t="s">
        <v>118</v>
      </c>
      <c r="AK15">
        <f>県外10</f>
        <v>0</v>
      </c>
    </row>
    <row r="16" spans="1:37">
      <c r="A16" s="55">
        <v>13</v>
      </c>
      <c r="B16" t="s">
        <v>233</v>
      </c>
      <c r="C16" t="s">
        <v>25</v>
      </c>
      <c r="L16" t="s">
        <v>119</v>
      </c>
    </row>
    <row r="17" spans="1:12">
      <c r="A17" s="55">
        <v>14</v>
      </c>
      <c r="B17" t="s">
        <v>234</v>
      </c>
      <c r="C17" t="s">
        <v>26</v>
      </c>
      <c r="L17" t="s">
        <v>120</v>
      </c>
    </row>
    <row r="18" spans="1:12">
      <c r="A18" s="55">
        <v>15</v>
      </c>
      <c r="B18" t="s">
        <v>235</v>
      </c>
      <c r="C18" t="s">
        <v>27</v>
      </c>
      <c r="L18" t="s">
        <v>121</v>
      </c>
    </row>
    <row r="19" spans="1:12">
      <c r="A19" s="55">
        <v>16</v>
      </c>
      <c r="B19" t="s">
        <v>236</v>
      </c>
      <c r="C19" t="s">
        <v>28</v>
      </c>
      <c r="L19" t="s">
        <v>122</v>
      </c>
    </row>
    <row r="20" spans="1:12">
      <c r="A20" s="55">
        <v>17</v>
      </c>
      <c r="B20" t="s">
        <v>237</v>
      </c>
      <c r="C20" t="s">
        <v>29</v>
      </c>
      <c r="L20" t="s">
        <v>123</v>
      </c>
    </row>
    <row r="21" spans="1:12">
      <c r="A21" s="55">
        <v>18</v>
      </c>
      <c r="B21" t="s">
        <v>238</v>
      </c>
      <c r="C21" t="s">
        <v>30</v>
      </c>
    </row>
    <row r="22" spans="1:12">
      <c r="A22" s="55">
        <v>19</v>
      </c>
      <c r="B22" t="s">
        <v>239</v>
      </c>
      <c r="C22" t="s">
        <v>31</v>
      </c>
    </row>
    <row r="23" spans="1:12">
      <c r="A23" s="55">
        <v>20</v>
      </c>
      <c r="B23" t="s">
        <v>240</v>
      </c>
      <c r="C23" t="s">
        <v>32</v>
      </c>
    </row>
    <row r="24" spans="1:12">
      <c r="A24" s="55">
        <v>21</v>
      </c>
      <c r="B24" t="s">
        <v>241</v>
      </c>
      <c r="C24" t="s">
        <v>333</v>
      </c>
    </row>
    <row r="25" spans="1:12">
      <c r="A25" s="55">
        <v>22</v>
      </c>
      <c r="B25" t="s">
        <v>242</v>
      </c>
      <c r="C25" t="s">
        <v>30</v>
      </c>
    </row>
    <row r="26" spans="1:12">
      <c r="A26" s="55">
        <v>23</v>
      </c>
      <c r="B26" t="s">
        <v>243</v>
      </c>
      <c r="C26" t="s">
        <v>335</v>
      </c>
    </row>
    <row r="27" spans="1:12">
      <c r="A27" s="55">
        <v>24</v>
      </c>
      <c r="B27" t="s">
        <v>244</v>
      </c>
      <c r="C27" t="s">
        <v>334</v>
      </c>
    </row>
    <row r="28" spans="1:12">
      <c r="A28" s="55">
        <v>25</v>
      </c>
      <c r="B28" t="s">
        <v>245</v>
      </c>
    </row>
    <row r="29" spans="1:12">
      <c r="A29" s="55">
        <v>26</v>
      </c>
      <c r="B29" t="s">
        <v>246</v>
      </c>
    </row>
    <row r="30" spans="1:12">
      <c r="A30" s="55">
        <v>27</v>
      </c>
      <c r="B30" t="s">
        <v>247</v>
      </c>
    </row>
    <row r="31" spans="1:12">
      <c r="A31" s="55">
        <v>28</v>
      </c>
      <c r="B31" t="s">
        <v>248</v>
      </c>
    </row>
    <row r="32" spans="1:12">
      <c r="A32" s="55">
        <v>29</v>
      </c>
      <c r="B32" t="s">
        <v>23</v>
      </c>
    </row>
    <row r="33" spans="1:2">
      <c r="A33" s="55">
        <v>30</v>
      </c>
      <c r="B33" t="s">
        <v>249</v>
      </c>
    </row>
    <row r="34" spans="1:2">
      <c r="A34" s="55">
        <v>31</v>
      </c>
      <c r="B34" t="s">
        <v>250</v>
      </c>
    </row>
    <row r="35" spans="1:2">
      <c r="A35" s="55">
        <v>32</v>
      </c>
      <c r="B35" t="s">
        <v>251</v>
      </c>
    </row>
    <row r="36" spans="1:2">
      <c r="A36" s="55">
        <v>33</v>
      </c>
      <c r="B36" t="s">
        <v>252</v>
      </c>
    </row>
    <row r="37" spans="1:2">
      <c r="A37" s="55">
        <v>34</v>
      </c>
      <c r="B37" t="s">
        <v>253</v>
      </c>
    </row>
    <row r="38" spans="1:2">
      <c r="A38" s="55">
        <v>35</v>
      </c>
      <c r="B38" t="s">
        <v>254</v>
      </c>
    </row>
    <row r="39" spans="1:2">
      <c r="A39" s="55">
        <v>36</v>
      </c>
      <c r="B39" t="s">
        <v>319</v>
      </c>
    </row>
    <row r="40" spans="1:2">
      <c r="A40" s="55">
        <v>37</v>
      </c>
      <c r="B40" t="s">
        <v>320</v>
      </c>
    </row>
    <row r="41" spans="1:2">
      <c r="A41" s="55">
        <v>38</v>
      </c>
      <c r="B41" t="s">
        <v>255</v>
      </c>
    </row>
    <row r="42" spans="1:2">
      <c r="A42" s="55">
        <v>39</v>
      </c>
      <c r="B42" t="s">
        <v>256</v>
      </c>
    </row>
    <row r="43" spans="1:2">
      <c r="A43" s="55">
        <v>40</v>
      </c>
      <c r="B43" t="s">
        <v>257</v>
      </c>
    </row>
    <row r="44" spans="1:2">
      <c r="A44" s="55">
        <v>41</v>
      </c>
      <c r="B44" t="s">
        <v>258</v>
      </c>
    </row>
    <row r="45" spans="1:2">
      <c r="A45" s="55">
        <v>42</v>
      </c>
      <c r="B45" t="s">
        <v>259</v>
      </c>
    </row>
    <row r="46" spans="1:2">
      <c r="A46" s="55">
        <v>43</v>
      </c>
      <c r="B46" t="s">
        <v>260</v>
      </c>
    </row>
    <row r="47" spans="1:2">
      <c r="A47" s="55">
        <v>44</v>
      </c>
      <c r="B47" t="s">
        <v>261</v>
      </c>
    </row>
    <row r="48" spans="1:2">
      <c r="A48" s="55">
        <v>45</v>
      </c>
      <c r="B48" t="s">
        <v>262</v>
      </c>
    </row>
    <row r="49" spans="1:2">
      <c r="A49" s="55">
        <v>46</v>
      </c>
      <c r="B49" t="s">
        <v>263</v>
      </c>
    </row>
    <row r="50" spans="1:2">
      <c r="A50" s="55">
        <v>47</v>
      </c>
      <c r="B50" t="s">
        <v>264</v>
      </c>
    </row>
    <row r="51" spans="1:2">
      <c r="A51" s="55">
        <v>48</v>
      </c>
      <c r="B51" t="s">
        <v>317</v>
      </c>
    </row>
    <row r="52" spans="1:2">
      <c r="A52" s="55">
        <v>49</v>
      </c>
      <c r="B52" t="s">
        <v>318</v>
      </c>
    </row>
    <row r="53" spans="1:2">
      <c r="A53" s="55">
        <v>50</v>
      </c>
      <c r="B53" t="s">
        <v>267</v>
      </c>
    </row>
    <row r="54" spans="1:2">
      <c r="A54" s="55">
        <v>51</v>
      </c>
      <c r="B54" t="s">
        <v>268</v>
      </c>
    </row>
    <row r="55" spans="1:2">
      <c r="A55" s="55">
        <v>52</v>
      </c>
      <c r="B55" t="s">
        <v>269</v>
      </c>
    </row>
    <row r="56" spans="1:2">
      <c r="A56" s="55">
        <v>53</v>
      </c>
      <c r="B56" t="s">
        <v>270</v>
      </c>
    </row>
    <row r="57" spans="1:2">
      <c r="A57" s="55">
        <v>54</v>
      </c>
      <c r="B57" t="s">
        <v>271</v>
      </c>
    </row>
    <row r="58" spans="1:2">
      <c r="A58" s="55">
        <v>55</v>
      </c>
      <c r="B58" t="s">
        <v>272</v>
      </c>
    </row>
    <row r="59" spans="1:2">
      <c r="A59" s="55">
        <v>56</v>
      </c>
    </row>
    <row r="60" spans="1:2">
      <c r="A60" s="55">
        <v>57</v>
      </c>
    </row>
    <row r="61" spans="1:2">
      <c r="A61" s="55">
        <v>58</v>
      </c>
    </row>
    <row r="62" spans="1:2">
      <c r="A62" s="55">
        <v>59</v>
      </c>
    </row>
    <row r="63" spans="1:2">
      <c r="A63" s="55">
        <v>60</v>
      </c>
    </row>
    <row r="64" spans="1:2">
      <c r="A64" s="55">
        <v>61</v>
      </c>
    </row>
    <row r="65" spans="1:1">
      <c r="A65" s="55">
        <v>62</v>
      </c>
    </row>
    <row r="66" spans="1:1">
      <c r="A66" s="55">
        <v>63</v>
      </c>
    </row>
    <row r="67" spans="1:1">
      <c r="A67" s="55">
        <v>64</v>
      </c>
    </row>
    <row r="68" spans="1:1">
      <c r="A68" s="55">
        <v>65</v>
      </c>
    </row>
    <row r="69" spans="1:1">
      <c r="A69" s="55">
        <v>66</v>
      </c>
    </row>
    <row r="70" spans="1:1">
      <c r="A70" s="55">
        <v>67</v>
      </c>
    </row>
    <row r="71" spans="1:1">
      <c r="A71" s="55">
        <v>68</v>
      </c>
    </row>
    <row r="72" spans="1:1">
      <c r="A72" s="55">
        <v>69</v>
      </c>
    </row>
    <row r="73" spans="1:1">
      <c r="A73" s="55">
        <v>70</v>
      </c>
    </row>
    <row r="74" spans="1:1">
      <c r="A74" s="55">
        <v>71</v>
      </c>
    </row>
    <row r="75" spans="1:1">
      <c r="A75" s="55">
        <v>72</v>
      </c>
    </row>
    <row r="76" spans="1:1">
      <c r="A76" s="55">
        <v>73</v>
      </c>
    </row>
    <row r="77" spans="1:1">
      <c r="A77" s="55">
        <v>74</v>
      </c>
    </row>
    <row r="78" spans="1:1">
      <c r="A78" s="55">
        <v>75</v>
      </c>
    </row>
    <row r="79" spans="1:1">
      <c r="A79" s="55">
        <v>76</v>
      </c>
    </row>
    <row r="80" spans="1:1">
      <c r="A80" s="55">
        <v>77</v>
      </c>
    </row>
    <row r="81" spans="1:1">
      <c r="A81" s="55">
        <v>78</v>
      </c>
    </row>
    <row r="82" spans="1:1">
      <c r="A82" s="55">
        <v>79</v>
      </c>
    </row>
    <row r="83" spans="1:1">
      <c r="A83" s="55">
        <v>80</v>
      </c>
    </row>
  </sheetData>
  <phoneticPr fontId="3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1"/>
  <sheetViews>
    <sheetView topLeftCell="A25" zoomScale="115" zoomScaleNormal="115" zoomScaleSheetLayoutView="130" workbookViewId="0">
      <selection activeCell="H30" sqref="H30:T30"/>
    </sheetView>
  </sheetViews>
  <sheetFormatPr defaultColWidth="0" defaultRowHeight="0" customHeight="1" zeroHeight="1"/>
  <cols>
    <col min="1" max="21" width="4.21875" style="1" customWidth="1"/>
    <col min="22" max="22" width="7.44140625" style="1" customWidth="1"/>
    <col min="23" max="31" width="4.21875" style="1" customWidth="1"/>
    <col min="32" max="32" width="4.109375" style="1" hidden="1" customWidth="1"/>
    <col min="33" max="16384" width="9" style="1" hidden="1"/>
  </cols>
  <sheetData>
    <row r="1" spans="1:31" ht="33.75" customHeight="1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</row>
    <row r="2" spans="1:31" ht="15" customHeight="1">
      <c r="A2" s="1" t="s">
        <v>321</v>
      </c>
      <c r="T2" s="53" t="s">
        <v>380</v>
      </c>
      <c r="W2" s="102"/>
      <c r="X2" s="102"/>
      <c r="Y2" s="102"/>
      <c r="Z2" s="102"/>
      <c r="AA2" s="102"/>
      <c r="AB2" s="102"/>
      <c r="AC2" s="102"/>
      <c r="AD2" s="102"/>
      <c r="AE2" s="102"/>
    </row>
    <row r="3" spans="1:31" ht="29.25" customHeight="1">
      <c r="L3" s="148" t="s">
        <v>11</v>
      </c>
      <c r="M3" s="148"/>
      <c r="N3" s="143" t="s">
        <v>5</v>
      </c>
      <c r="O3" s="143"/>
      <c r="P3" s="52">
        <v>8</v>
      </c>
      <c r="Q3" s="2" t="s">
        <v>6</v>
      </c>
      <c r="R3" s="113"/>
      <c r="S3" s="2" t="s">
        <v>7</v>
      </c>
      <c r="T3" s="113"/>
      <c r="U3" s="2" t="s">
        <v>8</v>
      </c>
      <c r="W3" s="102"/>
      <c r="X3" s="102"/>
      <c r="Y3" s="102"/>
      <c r="Z3" s="102"/>
      <c r="AA3" s="102"/>
      <c r="AB3" s="102"/>
      <c r="AC3" s="102"/>
      <c r="AD3" s="102"/>
      <c r="AE3" s="102"/>
    </row>
    <row r="4" spans="1:31" ht="15.75" customHeight="1">
      <c r="V4" s="2"/>
      <c r="W4" s="102"/>
      <c r="X4" s="102"/>
      <c r="Y4" s="102"/>
      <c r="Z4" s="102"/>
      <c r="AA4" s="102"/>
      <c r="AB4" s="102"/>
      <c r="AC4" s="102"/>
      <c r="AD4" s="102"/>
      <c r="AE4" s="102"/>
    </row>
    <row r="5" spans="1:31" ht="22.5" customHeight="1">
      <c r="B5" s="146" t="s">
        <v>383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W5" s="102"/>
      <c r="X5" s="102"/>
      <c r="Y5" s="102"/>
      <c r="Z5" s="102"/>
      <c r="AA5" s="102"/>
      <c r="AB5" s="102"/>
      <c r="AC5" s="102"/>
      <c r="AD5" s="102"/>
      <c r="AE5" s="102"/>
    </row>
    <row r="6" spans="1:31" ht="22.5" customHeight="1">
      <c r="B6" s="149" t="s">
        <v>275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W6" s="102"/>
      <c r="X6" s="102"/>
      <c r="Y6" s="102"/>
      <c r="Z6" s="102"/>
      <c r="AA6" s="102"/>
      <c r="AB6" s="102"/>
      <c r="AC6" s="102"/>
      <c r="AD6" s="102"/>
      <c r="AE6" s="102"/>
    </row>
    <row r="7" spans="1:31" ht="14.25" customHeight="1">
      <c r="B7" s="25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W7" s="102"/>
      <c r="X7" s="102"/>
      <c r="Y7" s="102"/>
      <c r="Z7" s="102"/>
      <c r="AA7" s="102"/>
      <c r="AB7" s="102"/>
      <c r="AC7" s="102"/>
      <c r="AD7" s="102"/>
      <c r="AE7" s="102"/>
    </row>
    <row r="8" spans="1:31" s="3" customFormat="1" ht="14.25" customHeight="1">
      <c r="B8" s="119" t="s">
        <v>354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03"/>
      <c r="X8" s="103"/>
      <c r="Y8" s="103"/>
      <c r="Z8" s="103"/>
      <c r="AA8" s="103"/>
      <c r="AB8" s="103"/>
      <c r="AC8" s="103"/>
      <c r="AD8" s="103"/>
      <c r="AE8" s="103"/>
    </row>
    <row r="9" spans="1:31" s="3" customFormat="1" ht="14.25" customHeight="1">
      <c r="B9" s="119" t="s">
        <v>355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03"/>
      <c r="X9" s="103"/>
      <c r="Y9" s="103"/>
      <c r="Z9" s="103"/>
      <c r="AA9" s="103"/>
      <c r="AB9" s="103"/>
      <c r="AC9" s="103"/>
      <c r="AD9" s="103"/>
      <c r="AE9" s="103"/>
    </row>
    <row r="10" spans="1:31" s="3" customFormat="1" ht="14.25" customHeight="1">
      <c r="B10" s="119" t="s">
        <v>179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03"/>
      <c r="X10" s="103"/>
      <c r="Y10" s="103"/>
      <c r="Z10" s="103"/>
      <c r="AA10" s="103"/>
      <c r="AB10" s="103"/>
      <c r="AC10" s="103"/>
      <c r="AD10" s="103"/>
      <c r="AE10" s="103"/>
    </row>
    <row r="11" spans="1:31" s="3" customFormat="1" ht="14.25" customHeight="1">
      <c r="B11" s="119" t="s">
        <v>278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03"/>
      <c r="X11" s="103"/>
      <c r="Y11" s="103"/>
      <c r="Z11" s="103"/>
      <c r="AA11" s="103"/>
      <c r="AB11" s="103"/>
      <c r="AC11" s="103"/>
      <c r="AD11" s="103"/>
      <c r="AE11" s="103"/>
    </row>
    <row r="12" spans="1:31" s="3" customFormat="1" ht="14.25" customHeight="1">
      <c r="B12" s="119" t="s">
        <v>165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03"/>
      <c r="X12" s="103"/>
      <c r="Y12" s="103"/>
      <c r="Z12" s="103"/>
      <c r="AA12" s="103"/>
      <c r="AB12" s="103"/>
      <c r="AC12" s="103"/>
      <c r="AD12" s="103"/>
      <c r="AE12" s="103"/>
    </row>
    <row r="13" spans="1:31" s="3" customFormat="1" ht="14.25" customHeight="1">
      <c r="B13" s="119" t="s">
        <v>222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03"/>
      <c r="X13" s="103"/>
      <c r="Y13" s="103"/>
      <c r="Z13" s="103"/>
      <c r="AA13" s="103"/>
      <c r="AB13" s="103"/>
      <c r="AC13" s="103"/>
      <c r="AD13" s="103"/>
      <c r="AE13" s="103"/>
    </row>
    <row r="14" spans="1:31" s="3" customFormat="1" ht="14.25" customHeight="1">
      <c r="B14" s="120" t="s">
        <v>173</v>
      </c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03"/>
      <c r="X14" s="103"/>
      <c r="Y14" s="103"/>
      <c r="Z14" s="103"/>
      <c r="AA14" s="103"/>
      <c r="AB14" s="103"/>
      <c r="AC14" s="103"/>
      <c r="AD14" s="103"/>
      <c r="AE14" s="103"/>
    </row>
    <row r="15" spans="1:31" s="3" customFormat="1" ht="14.25" customHeight="1">
      <c r="B15" s="50" t="s">
        <v>356</v>
      </c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103"/>
      <c r="X15" s="103"/>
      <c r="Y15" s="103"/>
      <c r="Z15" s="103"/>
      <c r="AA15" s="103"/>
      <c r="AB15" s="103"/>
      <c r="AC15" s="103"/>
      <c r="AD15" s="103"/>
      <c r="AE15" s="103"/>
    </row>
    <row r="16" spans="1:31" ht="14.25" customHeight="1">
      <c r="W16" s="102"/>
      <c r="X16" s="102"/>
      <c r="Y16" s="102"/>
      <c r="Z16" s="102"/>
      <c r="AA16" s="102"/>
      <c r="AB16" s="102"/>
      <c r="AC16" s="102"/>
      <c r="AD16" s="102"/>
      <c r="AE16" s="102"/>
    </row>
    <row r="17" spans="2:31" ht="17.25" customHeight="1">
      <c r="C17" s="1" t="s">
        <v>13</v>
      </c>
      <c r="G17" s="58" t="s">
        <v>290</v>
      </c>
      <c r="W17" s="102"/>
      <c r="X17" s="102"/>
      <c r="Y17" s="102"/>
      <c r="Z17" s="102"/>
      <c r="AA17" s="102"/>
      <c r="AB17" s="102"/>
      <c r="AC17" s="102"/>
      <c r="AD17" s="102"/>
      <c r="AE17" s="102"/>
    </row>
    <row r="18" spans="2:31" ht="37.5" customHeight="1">
      <c r="C18" s="135" t="s">
        <v>4</v>
      </c>
      <c r="D18" s="135"/>
      <c r="E18" s="135"/>
      <c r="F18" s="135"/>
      <c r="G18" s="135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W18" s="102"/>
      <c r="X18" s="102"/>
      <c r="Y18" s="102"/>
      <c r="Z18" s="102"/>
      <c r="AA18" s="102"/>
      <c r="AB18" s="102"/>
      <c r="AC18" s="102"/>
      <c r="AD18" s="102"/>
      <c r="AE18" s="102"/>
    </row>
    <row r="19" spans="2:31" ht="21.75" customHeight="1">
      <c r="C19" s="133" t="s">
        <v>39</v>
      </c>
      <c r="D19" s="133"/>
      <c r="E19" s="133"/>
      <c r="F19" s="133"/>
      <c r="G19" s="133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W19" s="102"/>
      <c r="X19" s="102"/>
      <c r="Y19" s="102"/>
      <c r="Z19" s="102"/>
      <c r="AA19" s="102"/>
      <c r="AB19" s="102"/>
      <c r="AC19" s="102"/>
      <c r="AD19" s="102"/>
      <c r="AE19" s="102"/>
    </row>
    <row r="20" spans="2:31" ht="37.5" customHeight="1">
      <c r="C20" s="127" t="s">
        <v>0</v>
      </c>
      <c r="D20" s="127"/>
      <c r="E20" s="127"/>
      <c r="F20" s="127"/>
      <c r="G20" s="127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W20" s="102"/>
      <c r="X20" s="102"/>
      <c r="Y20" s="102"/>
      <c r="Z20" s="102"/>
      <c r="AA20" s="102"/>
      <c r="AB20" s="102"/>
      <c r="AC20" s="102"/>
      <c r="AD20" s="102"/>
      <c r="AE20" s="102"/>
    </row>
    <row r="21" spans="2:31" ht="37.5" customHeight="1">
      <c r="C21" s="135" t="s">
        <v>159</v>
      </c>
      <c r="D21" s="135"/>
      <c r="E21" s="135"/>
      <c r="F21" s="135"/>
      <c r="G21" s="135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W21" s="102"/>
      <c r="X21" s="102"/>
      <c r="Y21" s="102"/>
      <c r="Z21" s="102"/>
      <c r="AA21" s="102"/>
      <c r="AB21" s="102"/>
      <c r="AC21" s="102"/>
      <c r="AD21" s="102"/>
      <c r="AE21" s="102"/>
    </row>
    <row r="22" spans="2:31" ht="37.5" customHeight="1">
      <c r="C22" s="135" t="s">
        <v>43</v>
      </c>
      <c r="D22" s="135"/>
      <c r="E22" s="135"/>
      <c r="F22" s="135"/>
      <c r="G22" s="135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W22" s="102"/>
      <c r="X22" s="102"/>
      <c r="Y22" s="102"/>
      <c r="Z22" s="102"/>
      <c r="AA22" s="102"/>
      <c r="AB22" s="102"/>
      <c r="AC22" s="102"/>
      <c r="AD22" s="102"/>
      <c r="AE22" s="102"/>
    </row>
    <row r="23" spans="2:31" ht="24" customHeight="1">
      <c r="C23" s="141" t="s">
        <v>1</v>
      </c>
      <c r="D23" s="122"/>
      <c r="E23" s="122"/>
      <c r="F23" s="122"/>
      <c r="G23" s="123"/>
      <c r="H23" s="19" t="s">
        <v>162</v>
      </c>
      <c r="I23" s="142"/>
      <c r="J23" s="142"/>
      <c r="K23" s="20" t="s">
        <v>163</v>
      </c>
      <c r="L23" s="151"/>
      <c r="M23" s="151"/>
      <c r="N23" s="151"/>
      <c r="O23" s="21"/>
      <c r="P23" s="21"/>
      <c r="Q23" s="21"/>
      <c r="R23" s="21"/>
      <c r="S23" s="21"/>
      <c r="T23" s="22"/>
      <c r="W23" s="102"/>
      <c r="X23" s="102"/>
      <c r="Y23" s="102"/>
      <c r="Z23" s="102"/>
      <c r="AA23" s="102"/>
      <c r="AB23" s="102"/>
      <c r="AC23" s="102"/>
      <c r="AD23" s="102"/>
      <c r="AE23" s="102"/>
    </row>
    <row r="24" spans="2:31" ht="36.75" customHeight="1">
      <c r="C24" s="124"/>
      <c r="D24" s="125"/>
      <c r="E24" s="125"/>
      <c r="F24" s="125"/>
      <c r="G24" s="126"/>
      <c r="H24" s="140" t="s">
        <v>164</v>
      </c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W24" s="102"/>
      <c r="X24" s="102"/>
      <c r="Y24" s="102"/>
      <c r="Z24" s="102"/>
      <c r="AA24" s="102"/>
      <c r="AB24" s="102"/>
      <c r="AC24" s="102"/>
      <c r="AD24" s="102"/>
      <c r="AE24" s="102"/>
    </row>
    <row r="25" spans="2:31" ht="30" customHeight="1">
      <c r="C25" s="121" t="s">
        <v>174</v>
      </c>
      <c r="D25" s="122"/>
      <c r="E25" s="122"/>
      <c r="F25" s="122"/>
      <c r="G25" s="123"/>
      <c r="H25" s="152" t="s">
        <v>175</v>
      </c>
      <c r="I25" s="153"/>
      <c r="J25" s="155"/>
      <c r="K25" s="155"/>
      <c r="L25" s="155"/>
      <c r="M25" s="155"/>
      <c r="N25" s="152" t="s">
        <v>180</v>
      </c>
      <c r="O25" s="153"/>
      <c r="P25" s="128"/>
      <c r="Q25" s="128"/>
      <c r="R25" s="128"/>
      <c r="S25" s="128"/>
      <c r="T25" s="129"/>
      <c r="W25" s="102"/>
      <c r="X25" s="102"/>
      <c r="Y25" s="102"/>
      <c r="Z25" s="102"/>
      <c r="AA25" s="102"/>
      <c r="AB25" s="102"/>
      <c r="AC25" s="102"/>
      <c r="AD25" s="102"/>
      <c r="AE25" s="102"/>
    </row>
    <row r="26" spans="2:31" ht="25.5" customHeight="1">
      <c r="C26" s="124"/>
      <c r="D26" s="125"/>
      <c r="E26" s="125"/>
      <c r="F26" s="125"/>
      <c r="G26" s="126"/>
      <c r="H26" s="152" t="s">
        <v>176</v>
      </c>
      <c r="I26" s="154"/>
      <c r="J26" s="130"/>
      <c r="K26" s="131"/>
      <c r="L26" s="131"/>
      <c r="M26" s="131"/>
      <c r="N26" s="131"/>
      <c r="O26" s="131"/>
      <c r="P26" s="131"/>
      <c r="Q26" s="131"/>
      <c r="R26" s="131"/>
      <c r="S26" s="131"/>
      <c r="T26" s="132"/>
      <c r="W26" s="102"/>
      <c r="X26" s="102"/>
      <c r="Y26" s="102"/>
      <c r="Z26" s="102"/>
      <c r="AA26" s="102"/>
      <c r="AB26" s="102"/>
      <c r="AC26" s="102"/>
      <c r="AD26" s="102"/>
      <c r="AE26" s="102"/>
    </row>
    <row r="27" spans="2:31" ht="37.5" customHeight="1">
      <c r="C27" s="135" t="s">
        <v>9</v>
      </c>
      <c r="D27" s="135"/>
      <c r="E27" s="135"/>
      <c r="F27" s="135"/>
      <c r="G27" s="135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W27" s="102"/>
      <c r="X27" s="102"/>
      <c r="Y27" s="102"/>
      <c r="Z27" s="102"/>
      <c r="AA27" s="102"/>
      <c r="AB27" s="102"/>
      <c r="AC27" s="102"/>
      <c r="AD27" s="102"/>
      <c r="AE27" s="102"/>
    </row>
    <row r="28" spans="2:31" ht="37.5" customHeight="1">
      <c r="C28" s="135" t="s">
        <v>10</v>
      </c>
      <c r="D28" s="135"/>
      <c r="E28" s="135"/>
      <c r="F28" s="135"/>
      <c r="G28" s="135"/>
      <c r="H28" s="138"/>
      <c r="I28" s="139"/>
      <c r="J28" s="139"/>
      <c r="K28" s="139"/>
      <c r="L28" s="139"/>
      <c r="M28" s="139"/>
      <c r="N28" s="139"/>
      <c r="O28" s="139"/>
      <c r="P28" s="139"/>
      <c r="Q28" s="18" t="s">
        <v>161</v>
      </c>
      <c r="R28" s="137"/>
      <c r="S28" s="137"/>
      <c r="T28" s="17" t="s">
        <v>160</v>
      </c>
      <c r="W28" s="102"/>
      <c r="X28" s="102"/>
      <c r="Y28" s="102"/>
      <c r="Z28" s="102"/>
      <c r="AA28" s="102"/>
      <c r="AB28" s="102"/>
      <c r="AC28" s="102"/>
      <c r="AD28" s="102"/>
      <c r="AE28" s="102"/>
    </row>
    <row r="29" spans="2:31" ht="37.5" customHeight="1">
      <c r="C29" s="135" t="s">
        <v>2</v>
      </c>
      <c r="D29" s="135"/>
      <c r="E29" s="135"/>
      <c r="F29" s="135"/>
      <c r="G29" s="135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W29" s="102"/>
      <c r="X29" s="102"/>
      <c r="Y29" s="102"/>
      <c r="Z29" s="102"/>
      <c r="AA29" s="102"/>
      <c r="AB29" s="102"/>
      <c r="AC29" s="102"/>
      <c r="AD29" s="102"/>
      <c r="AE29" s="102"/>
    </row>
    <row r="30" spans="2:31" ht="37.5" customHeight="1">
      <c r="C30" s="135" t="s">
        <v>3</v>
      </c>
      <c r="D30" s="135"/>
      <c r="E30" s="135"/>
      <c r="F30" s="135"/>
      <c r="G30" s="135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W30" s="102"/>
      <c r="X30" s="102"/>
      <c r="Y30" s="102"/>
      <c r="Z30" s="102"/>
      <c r="AA30" s="102"/>
      <c r="AB30" s="102"/>
      <c r="AC30" s="102"/>
      <c r="AD30" s="102"/>
      <c r="AE30" s="102"/>
    </row>
    <row r="31" spans="2:31" ht="15" customHeight="1">
      <c r="W31" s="102"/>
      <c r="X31" s="102"/>
      <c r="Y31" s="102"/>
      <c r="Z31" s="102"/>
      <c r="AA31" s="102"/>
      <c r="AB31" s="102"/>
      <c r="AC31" s="102"/>
      <c r="AD31" s="102"/>
      <c r="AE31" s="102"/>
    </row>
    <row r="32" spans="2:31" ht="15" customHeight="1">
      <c r="B32" s="1" t="s">
        <v>12</v>
      </c>
      <c r="W32" s="102"/>
      <c r="X32" s="102"/>
      <c r="Y32" s="102"/>
      <c r="Z32" s="102"/>
      <c r="AA32" s="102"/>
      <c r="AB32" s="102"/>
      <c r="AC32" s="102"/>
      <c r="AD32" s="102"/>
      <c r="AE32" s="102"/>
    </row>
    <row r="33" spans="1:31" ht="15" customHeight="1">
      <c r="W33" s="102"/>
      <c r="X33" s="102"/>
      <c r="Y33" s="102"/>
      <c r="Z33" s="102"/>
      <c r="AA33" s="102"/>
      <c r="AB33" s="102"/>
      <c r="AC33" s="102"/>
      <c r="AD33" s="102"/>
      <c r="AE33" s="102"/>
    </row>
    <row r="34" spans="1:31" ht="15" customHeight="1">
      <c r="B34" s="144" t="s">
        <v>357</v>
      </c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02"/>
      <c r="X34" s="102"/>
      <c r="Y34" s="102"/>
      <c r="Z34" s="102"/>
      <c r="AA34" s="102"/>
      <c r="AB34" s="102"/>
      <c r="AC34" s="102"/>
      <c r="AD34" s="102"/>
      <c r="AE34" s="102"/>
    </row>
    <row r="35" spans="1:31" ht="15" customHeight="1">
      <c r="B35" s="144" t="s">
        <v>358</v>
      </c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02"/>
      <c r="X35" s="102"/>
      <c r="Y35" s="102"/>
      <c r="Z35" s="102"/>
      <c r="AA35" s="102"/>
      <c r="AB35" s="102"/>
      <c r="AC35" s="102"/>
      <c r="AD35" s="102"/>
      <c r="AE35" s="102"/>
    </row>
    <row r="36" spans="1:31" ht="15" customHeight="1">
      <c r="W36" s="102"/>
      <c r="X36" s="102"/>
      <c r="Y36" s="102"/>
      <c r="Z36" s="102"/>
      <c r="AA36" s="102"/>
      <c r="AB36" s="102"/>
      <c r="AC36" s="102"/>
      <c r="AD36" s="102"/>
      <c r="AE36" s="102"/>
    </row>
    <row r="37" spans="1:31" ht="15" customHeight="1">
      <c r="A37" s="143" t="s">
        <v>5</v>
      </c>
      <c r="B37" s="143"/>
      <c r="C37" s="112">
        <v>8</v>
      </c>
      <c r="D37" s="2" t="s">
        <v>6</v>
      </c>
      <c r="E37" s="113"/>
      <c r="F37" s="2" t="s">
        <v>7</v>
      </c>
      <c r="G37" s="113"/>
      <c r="H37" s="2" t="s">
        <v>8</v>
      </c>
      <c r="W37" s="102"/>
      <c r="X37" s="102"/>
      <c r="Y37" s="102"/>
      <c r="Z37" s="102"/>
      <c r="AA37" s="102"/>
      <c r="AB37" s="102"/>
      <c r="AC37" s="102"/>
      <c r="AD37" s="102"/>
      <c r="AE37" s="102"/>
    </row>
    <row r="38" spans="1:31" ht="33.75" customHeight="1" thickBot="1">
      <c r="F38" s="118" t="s">
        <v>327</v>
      </c>
      <c r="G38" s="118"/>
      <c r="H38" s="118"/>
      <c r="I38" s="118"/>
      <c r="J38" s="118"/>
      <c r="K38" s="118"/>
      <c r="L38" s="118"/>
      <c r="M38" s="59"/>
      <c r="N38" s="59"/>
      <c r="O38" s="59"/>
      <c r="P38" s="59"/>
      <c r="Q38" s="59"/>
      <c r="R38" s="23"/>
      <c r="S38" s="24"/>
      <c r="T38" s="24"/>
      <c r="W38" s="102"/>
      <c r="X38" s="102"/>
      <c r="Y38" s="102"/>
      <c r="Z38" s="102"/>
      <c r="AA38" s="102"/>
      <c r="AB38" s="102"/>
      <c r="AC38" s="102"/>
      <c r="AD38" s="102"/>
      <c r="AE38" s="102"/>
    </row>
    <row r="39" spans="1:31" ht="33.75" customHeight="1" thickTop="1">
      <c r="W39" s="102"/>
      <c r="X39" s="102"/>
      <c r="Y39" s="102"/>
      <c r="Z39" s="102"/>
      <c r="AA39" s="102"/>
      <c r="AB39" s="102"/>
      <c r="AC39" s="102"/>
      <c r="AD39" s="102"/>
      <c r="AE39" s="102"/>
    </row>
    <row r="40" spans="1:31" ht="33.75" customHeight="1">
      <c r="A40" s="102"/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</row>
    <row r="41" spans="1:31" ht="33.75" customHeight="1"/>
    <row r="42" spans="1:31" ht="33.75" hidden="1" customHeight="1"/>
    <row r="43" spans="1:31" ht="33.75" hidden="1" customHeight="1"/>
    <row r="44" spans="1:31" ht="33.75" hidden="1" customHeight="1"/>
    <row r="45" spans="1:31" ht="33.75" hidden="1" customHeight="1"/>
    <row r="46" spans="1:31" ht="33.75" hidden="1" customHeight="1"/>
    <row r="47" spans="1:31" ht="33.75" hidden="1" customHeight="1"/>
    <row r="48" spans="1:31" ht="33.75" hidden="1" customHeight="1"/>
    <row r="49" ht="33.75" hidden="1" customHeight="1"/>
    <row r="50" ht="33.75" hidden="1" customHeight="1"/>
    <row r="51" ht="33.75" hidden="1" customHeight="1"/>
    <row r="52" ht="33.75" hidden="1" customHeight="1"/>
    <row r="53" ht="33.75" hidden="1" customHeight="1"/>
    <row r="54" ht="33.75" hidden="1" customHeight="1"/>
    <row r="55" ht="33.75" hidden="1" customHeight="1"/>
    <row r="56" ht="33.75" hidden="1" customHeight="1"/>
    <row r="57" ht="33.75" hidden="1" customHeight="1"/>
    <row r="58" ht="33.75" hidden="1" customHeight="1"/>
    <row r="59" ht="33.75" hidden="1" customHeight="1"/>
    <row r="60" ht="33.75" hidden="1" customHeight="1"/>
    <row r="61" ht="33.75" hidden="1" customHeight="1"/>
  </sheetData>
  <mergeCells count="45">
    <mergeCell ref="L23:N23"/>
    <mergeCell ref="H25:I25"/>
    <mergeCell ref="H26:I26"/>
    <mergeCell ref="N25:O25"/>
    <mergeCell ref="J25:M25"/>
    <mergeCell ref="B5:U5"/>
    <mergeCell ref="L3:M3"/>
    <mergeCell ref="N3:O3"/>
    <mergeCell ref="B11:V11"/>
    <mergeCell ref="B8:V8"/>
    <mergeCell ref="B9:V9"/>
    <mergeCell ref="B10:V10"/>
    <mergeCell ref="B6:U6"/>
    <mergeCell ref="B12:V12"/>
    <mergeCell ref="A37:B37"/>
    <mergeCell ref="B34:V34"/>
    <mergeCell ref="B35:V35"/>
    <mergeCell ref="C22:G22"/>
    <mergeCell ref="H22:T22"/>
    <mergeCell ref="C30:G30"/>
    <mergeCell ref="H18:T18"/>
    <mergeCell ref="H20:T20"/>
    <mergeCell ref="H27:T27"/>
    <mergeCell ref="H29:T29"/>
    <mergeCell ref="H30:T30"/>
    <mergeCell ref="C29:G29"/>
    <mergeCell ref="C18:G18"/>
    <mergeCell ref="C27:G27"/>
    <mergeCell ref="C28:G28"/>
    <mergeCell ref="F38:L38"/>
    <mergeCell ref="B13:V13"/>
    <mergeCell ref="B14:V14"/>
    <mergeCell ref="C25:G26"/>
    <mergeCell ref="C20:G20"/>
    <mergeCell ref="P25:T25"/>
    <mergeCell ref="J26:T26"/>
    <mergeCell ref="C19:G19"/>
    <mergeCell ref="H19:T19"/>
    <mergeCell ref="C21:G21"/>
    <mergeCell ref="H21:T21"/>
    <mergeCell ref="R28:S28"/>
    <mergeCell ref="H28:P28"/>
    <mergeCell ref="H24:T24"/>
    <mergeCell ref="C23:G24"/>
    <mergeCell ref="I23:J23"/>
  </mergeCells>
  <phoneticPr fontId="3"/>
  <dataValidations count="3">
    <dataValidation type="list" allowBlank="1" showInputMessage="1" showErrorMessage="1" error="加盟競技以外は対象となりません" sqref="H18:T18" xr:uid="{00000000-0002-0000-0000-000000000000}">
      <formula1>競技名１</formula1>
    </dataValidation>
    <dataValidation allowBlank="1" showInputMessage="1" showErrorMessage="1" error="加盟競技以外は対象となりません" sqref="H19:T19" xr:uid="{00000000-0002-0000-0000-000002000000}"/>
    <dataValidation allowBlank="1" showInputMessage="1" sqref="H21:T21" xr:uid="{00000000-0002-0000-0000-000003000000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000-000001000000}">
          <x14:formula1>
            <xm:f>データ!$G$4:$G$6</xm:f>
          </x14:formula1>
          <xm:sqref>H22:T22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0"/>
  <sheetViews>
    <sheetView zoomScale="115" zoomScaleNormal="115" zoomScaleSheetLayoutView="130" workbookViewId="0">
      <selection activeCell="G37" sqref="G37"/>
    </sheetView>
  </sheetViews>
  <sheetFormatPr defaultColWidth="0" defaultRowHeight="0" customHeight="1" zeroHeight="1"/>
  <cols>
    <col min="1" max="23" width="4.21875" style="1" customWidth="1"/>
    <col min="24" max="16384" width="9" style="1" hidden="1"/>
  </cols>
  <sheetData>
    <row r="1" spans="1:23" ht="33.75" customHeight="1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</row>
    <row r="2" spans="1:23" ht="15" customHeight="1">
      <c r="A2" s="1" t="s">
        <v>321</v>
      </c>
      <c r="T2" s="53" t="s">
        <v>381</v>
      </c>
      <c r="W2" s="102"/>
    </row>
    <row r="3" spans="1:23" ht="29.25" customHeight="1">
      <c r="L3" s="148" t="s">
        <v>11</v>
      </c>
      <c r="M3" s="148"/>
      <c r="N3" s="143" t="s">
        <v>5</v>
      </c>
      <c r="O3" s="143"/>
      <c r="P3" s="52">
        <v>8</v>
      </c>
      <c r="Q3" s="2" t="s">
        <v>6</v>
      </c>
      <c r="R3" s="113"/>
      <c r="S3" s="2" t="s">
        <v>7</v>
      </c>
      <c r="T3" s="113"/>
      <c r="U3" s="2" t="s">
        <v>8</v>
      </c>
      <c r="W3" s="102"/>
    </row>
    <row r="4" spans="1:23" ht="15.75" customHeight="1">
      <c r="V4" s="2"/>
      <c r="W4" s="102"/>
    </row>
    <row r="5" spans="1:23" ht="22.5" customHeight="1">
      <c r="B5" s="146" t="s">
        <v>382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W5" s="102"/>
    </row>
    <row r="6" spans="1:23" ht="22.5" customHeight="1">
      <c r="B6" s="149" t="s">
        <v>275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W6" s="102"/>
    </row>
    <row r="7" spans="1:23" ht="14.25" customHeight="1">
      <c r="B7" s="25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W7" s="102"/>
    </row>
    <row r="8" spans="1:23" s="3" customFormat="1" ht="14.25" customHeight="1">
      <c r="B8" s="119" t="s">
        <v>354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03"/>
    </row>
    <row r="9" spans="1:23" s="3" customFormat="1" ht="14.25" customHeight="1">
      <c r="B9" s="119" t="s">
        <v>355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03"/>
    </row>
    <row r="10" spans="1:23" s="3" customFormat="1" ht="14.25" customHeight="1">
      <c r="B10" s="119" t="s">
        <v>179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03"/>
    </row>
    <row r="11" spans="1:23" s="3" customFormat="1" ht="14.25" customHeight="1">
      <c r="B11" s="119" t="s">
        <v>278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03"/>
    </row>
    <row r="12" spans="1:23" s="3" customFormat="1" ht="14.25" customHeight="1">
      <c r="B12" s="119" t="s">
        <v>165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03"/>
    </row>
    <row r="13" spans="1:23" s="3" customFormat="1" ht="14.25" customHeight="1">
      <c r="B13" s="119" t="s">
        <v>222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03"/>
    </row>
    <row r="14" spans="1:23" s="3" customFormat="1" ht="14.25" customHeight="1">
      <c r="B14" s="120" t="s">
        <v>173</v>
      </c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03"/>
    </row>
    <row r="15" spans="1:23" s="3" customFormat="1" ht="14.25" customHeight="1">
      <c r="B15" s="50" t="s">
        <v>356</v>
      </c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103"/>
    </row>
    <row r="16" spans="1:23" ht="14.25" customHeight="1">
      <c r="W16" s="102"/>
    </row>
    <row r="17" spans="2:23" ht="17.25" customHeight="1">
      <c r="C17" s="1" t="s">
        <v>13</v>
      </c>
      <c r="G17" s="58" t="s">
        <v>290</v>
      </c>
      <c r="W17" s="102"/>
    </row>
    <row r="18" spans="2:23" ht="37.5" customHeight="1">
      <c r="C18" s="135" t="s">
        <v>4</v>
      </c>
      <c r="D18" s="135"/>
      <c r="E18" s="135"/>
      <c r="F18" s="135"/>
      <c r="G18" s="135"/>
      <c r="H18" s="156" t="s">
        <v>343</v>
      </c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W18" s="102"/>
    </row>
    <row r="19" spans="2:23" ht="21.75" customHeight="1">
      <c r="C19" s="133" t="s">
        <v>39</v>
      </c>
      <c r="D19" s="133"/>
      <c r="E19" s="133"/>
      <c r="F19" s="133"/>
      <c r="G19" s="133"/>
      <c r="H19" s="157" t="s">
        <v>341</v>
      </c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W19" s="102"/>
    </row>
    <row r="20" spans="2:23" ht="37.5" customHeight="1">
      <c r="C20" s="127" t="s">
        <v>0</v>
      </c>
      <c r="D20" s="127"/>
      <c r="E20" s="127"/>
      <c r="F20" s="127"/>
      <c r="G20" s="127"/>
      <c r="H20" s="158" t="s">
        <v>340</v>
      </c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W20" s="102"/>
    </row>
    <row r="21" spans="2:23" ht="37.5" customHeight="1">
      <c r="C21" s="135" t="s">
        <v>159</v>
      </c>
      <c r="D21" s="135"/>
      <c r="E21" s="135"/>
      <c r="F21" s="135"/>
      <c r="G21" s="135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W21" s="102"/>
    </row>
    <row r="22" spans="2:23" ht="37.5" customHeight="1">
      <c r="C22" s="135" t="s">
        <v>43</v>
      </c>
      <c r="D22" s="135"/>
      <c r="E22" s="135"/>
      <c r="F22" s="135"/>
      <c r="G22" s="135"/>
      <c r="H22" s="156" t="s">
        <v>342</v>
      </c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W22" s="102"/>
    </row>
    <row r="23" spans="2:23" ht="24" customHeight="1">
      <c r="C23" s="141" t="s">
        <v>1</v>
      </c>
      <c r="D23" s="122"/>
      <c r="E23" s="122"/>
      <c r="F23" s="122"/>
      <c r="G23" s="123"/>
      <c r="H23" s="19" t="s">
        <v>162</v>
      </c>
      <c r="I23" s="142"/>
      <c r="J23" s="142"/>
      <c r="K23" s="20" t="s">
        <v>163</v>
      </c>
      <c r="L23" s="151"/>
      <c r="M23" s="151"/>
      <c r="N23" s="151"/>
      <c r="O23" s="21"/>
      <c r="P23" s="21"/>
      <c r="Q23" s="21"/>
      <c r="R23" s="21"/>
      <c r="S23" s="21"/>
      <c r="T23" s="22"/>
      <c r="W23" s="102"/>
    </row>
    <row r="24" spans="2:23" ht="36.75" customHeight="1">
      <c r="C24" s="124"/>
      <c r="D24" s="125"/>
      <c r="E24" s="125"/>
      <c r="F24" s="125"/>
      <c r="G24" s="126"/>
      <c r="H24" s="140" t="s">
        <v>164</v>
      </c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W24" s="102"/>
    </row>
    <row r="25" spans="2:23" ht="30" customHeight="1">
      <c r="C25" s="121" t="s">
        <v>174</v>
      </c>
      <c r="D25" s="122"/>
      <c r="E25" s="122"/>
      <c r="F25" s="122"/>
      <c r="G25" s="123"/>
      <c r="H25" s="152" t="s">
        <v>175</v>
      </c>
      <c r="I25" s="153"/>
      <c r="J25" s="131"/>
      <c r="K25" s="131"/>
      <c r="L25" s="131"/>
      <c r="M25" s="131"/>
      <c r="N25" s="152" t="s">
        <v>180</v>
      </c>
      <c r="O25" s="153"/>
      <c r="P25" s="139"/>
      <c r="Q25" s="139"/>
      <c r="R25" s="139"/>
      <c r="S25" s="139"/>
      <c r="T25" s="159"/>
      <c r="W25" s="102"/>
    </row>
    <row r="26" spans="2:23" ht="25.5" customHeight="1">
      <c r="C26" s="124"/>
      <c r="D26" s="125"/>
      <c r="E26" s="125"/>
      <c r="F26" s="125"/>
      <c r="G26" s="126"/>
      <c r="H26" s="152" t="s">
        <v>176</v>
      </c>
      <c r="I26" s="154"/>
      <c r="J26" s="160" t="s">
        <v>352</v>
      </c>
      <c r="K26" s="161"/>
      <c r="L26" s="161"/>
      <c r="M26" s="161"/>
      <c r="N26" s="161"/>
      <c r="O26" s="161"/>
      <c r="P26" s="161"/>
      <c r="Q26" s="161"/>
      <c r="R26" s="161"/>
      <c r="S26" s="161"/>
      <c r="T26" s="162"/>
      <c r="W26" s="102"/>
    </row>
    <row r="27" spans="2:23" ht="37.5" customHeight="1">
      <c r="C27" s="135" t="s">
        <v>9</v>
      </c>
      <c r="D27" s="135"/>
      <c r="E27" s="135"/>
      <c r="F27" s="135"/>
      <c r="G27" s="135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W27" s="102"/>
    </row>
    <row r="28" spans="2:23" ht="37.5" customHeight="1">
      <c r="C28" s="135" t="s">
        <v>10</v>
      </c>
      <c r="D28" s="135"/>
      <c r="E28" s="135"/>
      <c r="F28" s="135"/>
      <c r="G28" s="135"/>
      <c r="H28" s="138"/>
      <c r="I28" s="139"/>
      <c r="J28" s="139"/>
      <c r="K28" s="139"/>
      <c r="L28" s="139"/>
      <c r="M28" s="139"/>
      <c r="N28" s="139"/>
      <c r="O28" s="139"/>
      <c r="P28" s="139"/>
      <c r="Q28" s="18" t="s">
        <v>161</v>
      </c>
      <c r="R28" s="137"/>
      <c r="S28" s="137"/>
      <c r="T28" s="17" t="s">
        <v>160</v>
      </c>
      <c r="W28" s="102"/>
    </row>
    <row r="29" spans="2:23" ht="37.5" customHeight="1">
      <c r="C29" s="135" t="s">
        <v>2</v>
      </c>
      <c r="D29" s="135"/>
      <c r="E29" s="135"/>
      <c r="F29" s="135"/>
      <c r="G29" s="135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W29" s="102"/>
    </row>
    <row r="30" spans="2:23" ht="37.5" customHeight="1">
      <c r="C30" s="135" t="s">
        <v>3</v>
      </c>
      <c r="D30" s="135"/>
      <c r="E30" s="135"/>
      <c r="F30" s="135"/>
      <c r="G30" s="135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W30" s="102"/>
    </row>
    <row r="31" spans="2:23" ht="15" customHeight="1">
      <c r="W31" s="102"/>
    </row>
    <row r="32" spans="2:23" ht="15" customHeight="1">
      <c r="B32" s="1" t="s">
        <v>12</v>
      </c>
      <c r="W32" s="102"/>
    </row>
    <row r="33" spans="1:23" ht="15" customHeight="1">
      <c r="W33" s="102"/>
    </row>
    <row r="34" spans="1:23" ht="15" customHeight="1">
      <c r="B34" s="144" t="s">
        <v>357</v>
      </c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02"/>
    </row>
    <row r="35" spans="1:23" ht="15" customHeight="1">
      <c r="B35" s="144" t="s">
        <v>358</v>
      </c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02"/>
    </row>
    <row r="36" spans="1:23" ht="15" customHeight="1">
      <c r="W36" s="102"/>
    </row>
    <row r="37" spans="1:23" ht="15" customHeight="1">
      <c r="A37" s="143" t="s">
        <v>5</v>
      </c>
      <c r="B37" s="143"/>
      <c r="C37" s="112">
        <v>8</v>
      </c>
      <c r="D37" s="2" t="s">
        <v>6</v>
      </c>
      <c r="E37" s="113"/>
      <c r="F37" s="2" t="s">
        <v>7</v>
      </c>
      <c r="G37" s="113"/>
      <c r="H37" s="2" t="s">
        <v>8</v>
      </c>
      <c r="W37" s="102"/>
    </row>
    <row r="38" spans="1:23" ht="33.75" customHeight="1" thickBot="1">
      <c r="F38" s="118" t="s">
        <v>327</v>
      </c>
      <c r="G38" s="118"/>
      <c r="H38" s="118"/>
      <c r="I38" s="118"/>
      <c r="J38" s="118"/>
      <c r="K38" s="118"/>
      <c r="L38" s="118"/>
      <c r="M38" s="59"/>
      <c r="N38" s="59"/>
      <c r="O38" s="59"/>
      <c r="P38" s="59"/>
      <c r="Q38" s="59"/>
      <c r="R38" s="23"/>
      <c r="S38" s="24"/>
      <c r="T38" s="24"/>
      <c r="W38" s="102"/>
    </row>
    <row r="39" spans="1:23" ht="33.75" customHeight="1" thickTop="1">
      <c r="W39" s="102"/>
    </row>
    <row r="40" spans="1:23" ht="33.75" customHeight="1">
      <c r="A40" s="102"/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</row>
  </sheetData>
  <mergeCells count="45">
    <mergeCell ref="F38:L38"/>
    <mergeCell ref="C27:G27"/>
    <mergeCell ref="H27:T27"/>
    <mergeCell ref="C28:G28"/>
    <mergeCell ref="H28:P28"/>
    <mergeCell ref="R28:S28"/>
    <mergeCell ref="C29:G29"/>
    <mergeCell ref="H29:T29"/>
    <mergeCell ref="C30:G30"/>
    <mergeCell ref="H30:T30"/>
    <mergeCell ref="B34:V34"/>
    <mergeCell ref="B35:V35"/>
    <mergeCell ref="A37:B37"/>
    <mergeCell ref="C25:G26"/>
    <mergeCell ref="H25:I25"/>
    <mergeCell ref="J25:M25"/>
    <mergeCell ref="N25:O25"/>
    <mergeCell ref="P25:T25"/>
    <mergeCell ref="H26:I26"/>
    <mergeCell ref="J26:T26"/>
    <mergeCell ref="C22:G22"/>
    <mergeCell ref="H22:T22"/>
    <mergeCell ref="C23:G24"/>
    <mergeCell ref="I23:J23"/>
    <mergeCell ref="L23:N23"/>
    <mergeCell ref="H24:T24"/>
    <mergeCell ref="C19:G19"/>
    <mergeCell ref="H19:T19"/>
    <mergeCell ref="C20:G20"/>
    <mergeCell ref="H20:T20"/>
    <mergeCell ref="C21:G21"/>
    <mergeCell ref="H21:T21"/>
    <mergeCell ref="C18:G18"/>
    <mergeCell ref="H18:T18"/>
    <mergeCell ref="L3:M3"/>
    <mergeCell ref="N3:O3"/>
    <mergeCell ref="B5:U5"/>
    <mergeCell ref="B6:U6"/>
    <mergeCell ref="B8:V8"/>
    <mergeCell ref="B9:V9"/>
    <mergeCell ref="B10:V10"/>
    <mergeCell ref="B11:V11"/>
    <mergeCell ref="B12:V12"/>
    <mergeCell ref="B13:V13"/>
    <mergeCell ref="B14:V14"/>
  </mergeCells>
  <phoneticPr fontId="3"/>
  <dataValidations count="3">
    <dataValidation allowBlank="1" showInputMessage="1" sqref="H21:T21" xr:uid="{00000000-0002-0000-0100-000000000000}"/>
    <dataValidation allowBlank="1" showInputMessage="1" showErrorMessage="1" error="加盟競技以外は対象となりません" sqref="H19:T19" xr:uid="{00000000-0002-0000-0100-000001000000}"/>
    <dataValidation type="list" allowBlank="1" showInputMessage="1" showErrorMessage="1" error="加盟競技以外は対象となりません" sqref="H18:T18" xr:uid="{00000000-0002-0000-0100-000003000000}">
      <formula1>競技名１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portrait" cellComments="asDisplayed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100-000002000000}">
          <x14:formula1>
            <xm:f>データ!$G$4:$G$6</xm:f>
          </x14:formula1>
          <xm:sqref>H22:T22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40"/>
  <sheetViews>
    <sheetView topLeftCell="A16" zoomScale="115" zoomScaleNormal="115" zoomScaleSheetLayoutView="130" workbookViewId="0">
      <selection activeCell="P25" activeCellId="1" sqref="J25:M25 P25:T25"/>
    </sheetView>
  </sheetViews>
  <sheetFormatPr defaultColWidth="9" defaultRowHeight="0" customHeight="1" zeroHeight="1"/>
  <cols>
    <col min="1" max="21" width="4.21875" style="1" customWidth="1"/>
    <col min="22" max="22" width="7.6640625" style="1" customWidth="1"/>
    <col min="23" max="23" width="4.21875" style="1" customWidth="1"/>
    <col min="24" max="16384" width="9" style="1"/>
  </cols>
  <sheetData>
    <row r="1" spans="1:23" ht="33.75" customHeight="1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</row>
    <row r="2" spans="1:23" ht="15" customHeight="1">
      <c r="A2" s="1" t="s">
        <v>322</v>
      </c>
      <c r="T2" s="53" t="s">
        <v>381</v>
      </c>
      <c r="W2" s="102"/>
    </row>
    <row r="3" spans="1:23" ht="29.25" customHeight="1">
      <c r="L3" s="148" t="s">
        <v>11</v>
      </c>
      <c r="M3" s="148"/>
      <c r="N3" s="143" t="s">
        <v>5</v>
      </c>
      <c r="O3" s="143"/>
      <c r="P3" s="52">
        <v>8</v>
      </c>
      <c r="Q3" s="2" t="s">
        <v>6</v>
      </c>
      <c r="R3" s="113"/>
      <c r="S3" s="2" t="s">
        <v>7</v>
      </c>
      <c r="T3" s="113"/>
      <c r="U3" s="2" t="s">
        <v>8</v>
      </c>
      <c r="W3" s="102"/>
    </row>
    <row r="4" spans="1:23" ht="15.75" customHeight="1">
      <c r="V4" s="2"/>
      <c r="W4" s="102"/>
    </row>
    <row r="5" spans="1:23" ht="22.5" customHeight="1">
      <c r="B5" s="146" t="s">
        <v>382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W5" s="102"/>
    </row>
    <row r="6" spans="1:23" ht="22.5" customHeight="1">
      <c r="B6" s="149" t="s">
        <v>279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W6" s="102"/>
    </row>
    <row r="7" spans="1:23" ht="14.25" customHeight="1">
      <c r="B7" s="25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W7" s="102"/>
    </row>
    <row r="8" spans="1:23" s="3" customFormat="1" ht="14.25" customHeight="1">
      <c r="B8" s="119" t="s">
        <v>360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03"/>
    </row>
    <row r="9" spans="1:23" s="3" customFormat="1" ht="14.25" customHeight="1">
      <c r="B9" s="119" t="s">
        <v>361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03"/>
    </row>
    <row r="10" spans="1:23" s="3" customFormat="1" ht="14.25" customHeight="1">
      <c r="B10" s="119" t="s">
        <v>179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03"/>
    </row>
    <row r="11" spans="1:23" s="3" customFormat="1" ht="14.25" customHeight="1">
      <c r="B11" s="119" t="s">
        <v>280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03"/>
    </row>
    <row r="12" spans="1:23" s="3" customFormat="1" ht="14.25" customHeight="1">
      <c r="B12" s="119" t="s">
        <v>165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03"/>
    </row>
    <row r="13" spans="1:23" s="3" customFormat="1" ht="14.25" customHeight="1">
      <c r="B13" s="119" t="s">
        <v>222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03"/>
    </row>
    <row r="14" spans="1:23" s="3" customFormat="1" ht="14.25" customHeight="1">
      <c r="B14" s="120" t="s">
        <v>173</v>
      </c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03"/>
    </row>
    <row r="15" spans="1:23" s="3" customFormat="1" ht="14.25" customHeight="1">
      <c r="B15" s="50" t="s">
        <v>356</v>
      </c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103"/>
    </row>
    <row r="16" spans="1:23" ht="14.25" customHeight="1">
      <c r="W16" s="102"/>
    </row>
    <row r="17" spans="2:23" ht="17.25" customHeight="1">
      <c r="C17" s="1" t="s">
        <v>13</v>
      </c>
      <c r="G17" s="58" t="s">
        <v>290</v>
      </c>
      <c r="W17" s="102"/>
    </row>
    <row r="18" spans="2:23" ht="37.5" customHeight="1">
      <c r="C18" s="135" t="s">
        <v>4</v>
      </c>
      <c r="D18" s="135"/>
      <c r="E18" s="135"/>
      <c r="F18" s="135"/>
      <c r="G18" s="135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W18" s="102"/>
    </row>
    <row r="19" spans="2:23" ht="21.75" customHeight="1">
      <c r="C19" s="133" t="s">
        <v>39</v>
      </c>
      <c r="D19" s="133"/>
      <c r="E19" s="133"/>
      <c r="F19" s="133"/>
      <c r="G19" s="133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W19" s="102"/>
    </row>
    <row r="20" spans="2:23" ht="37.5" customHeight="1">
      <c r="C20" s="127" t="s">
        <v>0</v>
      </c>
      <c r="D20" s="127"/>
      <c r="E20" s="127"/>
      <c r="F20" s="127"/>
      <c r="G20" s="127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W20" s="102"/>
    </row>
    <row r="21" spans="2:23" ht="37.5" customHeight="1">
      <c r="C21" s="135" t="s">
        <v>159</v>
      </c>
      <c r="D21" s="135"/>
      <c r="E21" s="135"/>
      <c r="F21" s="135"/>
      <c r="G21" s="135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W21" s="102"/>
    </row>
    <row r="22" spans="2:23" ht="37.5" customHeight="1">
      <c r="C22" s="135" t="s">
        <v>43</v>
      </c>
      <c r="D22" s="135"/>
      <c r="E22" s="135"/>
      <c r="F22" s="135"/>
      <c r="G22" s="135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W22" s="102"/>
    </row>
    <row r="23" spans="2:23" ht="24" customHeight="1">
      <c r="C23" s="141" t="s">
        <v>1</v>
      </c>
      <c r="D23" s="122"/>
      <c r="E23" s="122"/>
      <c r="F23" s="122"/>
      <c r="G23" s="123"/>
      <c r="H23" s="19" t="s">
        <v>162</v>
      </c>
      <c r="I23" s="142"/>
      <c r="J23" s="142"/>
      <c r="K23" s="20" t="s">
        <v>163</v>
      </c>
      <c r="L23" s="151"/>
      <c r="M23" s="151"/>
      <c r="N23" s="151"/>
      <c r="O23" s="21"/>
      <c r="P23" s="21"/>
      <c r="Q23" s="21"/>
      <c r="R23" s="21"/>
      <c r="S23" s="21"/>
      <c r="T23" s="22"/>
      <c r="W23" s="102"/>
    </row>
    <row r="24" spans="2:23" ht="36.75" customHeight="1">
      <c r="C24" s="124"/>
      <c r="D24" s="125"/>
      <c r="E24" s="125"/>
      <c r="F24" s="125"/>
      <c r="G24" s="126"/>
      <c r="H24" s="140" t="s">
        <v>164</v>
      </c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W24" s="102"/>
    </row>
    <row r="25" spans="2:23" ht="30" customHeight="1">
      <c r="C25" s="121" t="s">
        <v>174</v>
      </c>
      <c r="D25" s="122"/>
      <c r="E25" s="122"/>
      <c r="F25" s="122"/>
      <c r="G25" s="123"/>
      <c r="H25" s="152" t="s">
        <v>175</v>
      </c>
      <c r="I25" s="153"/>
      <c r="J25" s="155"/>
      <c r="K25" s="155"/>
      <c r="L25" s="155"/>
      <c r="M25" s="155"/>
      <c r="N25" s="152" t="s">
        <v>180</v>
      </c>
      <c r="O25" s="153"/>
      <c r="P25" s="128"/>
      <c r="Q25" s="128"/>
      <c r="R25" s="128"/>
      <c r="S25" s="128"/>
      <c r="T25" s="129"/>
      <c r="W25" s="102"/>
    </row>
    <row r="26" spans="2:23" ht="25.5" customHeight="1">
      <c r="C26" s="124"/>
      <c r="D26" s="125"/>
      <c r="E26" s="125"/>
      <c r="F26" s="125"/>
      <c r="G26" s="126"/>
      <c r="H26" s="152" t="s">
        <v>176</v>
      </c>
      <c r="I26" s="154"/>
      <c r="J26" s="130"/>
      <c r="K26" s="131"/>
      <c r="L26" s="131"/>
      <c r="M26" s="131"/>
      <c r="N26" s="131"/>
      <c r="O26" s="131"/>
      <c r="P26" s="131"/>
      <c r="Q26" s="131"/>
      <c r="R26" s="131"/>
      <c r="S26" s="131"/>
      <c r="T26" s="132"/>
      <c r="W26" s="102"/>
    </row>
    <row r="27" spans="2:23" ht="37.5" customHeight="1">
      <c r="C27" s="135" t="s">
        <v>9</v>
      </c>
      <c r="D27" s="135"/>
      <c r="E27" s="135"/>
      <c r="F27" s="135"/>
      <c r="G27" s="135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W27" s="102"/>
    </row>
    <row r="28" spans="2:23" ht="37.5" customHeight="1">
      <c r="C28" s="135" t="s">
        <v>10</v>
      </c>
      <c r="D28" s="135"/>
      <c r="E28" s="135"/>
      <c r="F28" s="135"/>
      <c r="G28" s="135"/>
      <c r="H28" s="138"/>
      <c r="I28" s="139"/>
      <c r="J28" s="139"/>
      <c r="K28" s="139"/>
      <c r="L28" s="139"/>
      <c r="M28" s="139"/>
      <c r="N28" s="139"/>
      <c r="O28" s="139"/>
      <c r="P28" s="139"/>
      <c r="Q28" s="18" t="s">
        <v>161</v>
      </c>
      <c r="R28" s="137"/>
      <c r="S28" s="137"/>
      <c r="T28" s="17" t="s">
        <v>160</v>
      </c>
      <c r="W28" s="102"/>
    </row>
    <row r="29" spans="2:23" ht="37.5" customHeight="1">
      <c r="C29" s="135" t="s">
        <v>2</v>
      </c>
      <c r="D29" s="135"/>
      <c r="E29" s="135"/>
      <c r="F29" s="135"/>
      <c r="G29" s="135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W29" s="102"/>
    </row>
    <row r="30" spans="2:23" ht="37.5" customHeight="1">
      <c r="C30" s="135" t="s">
        <v>3</v>
      </c>
      <c r="D30" s="135"/>
      <c r="E30" s="135"/>
      <c r="F30" s="135"/>
      <c r="G30" s="135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W30" s="102"/>
    </row>
    <row r="31" spans="2:23" ht="15" customHeight="1">
      <c r="W31" s="102"/>
    </row>
    <row r="32" spans="2:23" ht="15" customHeight="1">
      <c r="B32" s="1" t="s">
        <v>12</v>
      </c>
      <c r="W32" s="102"/>
    </row>
    <row r="33" spans="1:23" ht="15" customHeight="1">
      <c r="W33" s="102"/>
    </row>
    <row r="34" spans="1:23" ht="15" customHeight="1">
      <c r="B34" s="144" t="s">
        <v>362</v>
      </c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02"/>
    </row>
    <row r="35" spans="1:23" ht="15" customHeight="1">
      <c r="B35" s="144" t="s">
        <v>358</v>
      </c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02"/>
    </row>
    <row r="36" spans="1:23" ht="15" customHeight="1">
      <c r="W36" s="102"/>
    </row>
    <row r="37" spans="1:23" ht="15" customHeight="1">
      <c r="A37" s="143" t="s">
        <v>5</v>
      </c>
      <c r="B37" s="143"/>
      <c r="C37" s="112">
        <v>8</v>
      </c>
      <c r="D37" s="2" t="s">
        <v>6</v>
      </c>
      <c r="E37" s="113"/>
      <c r="F37" s="2" t="s">
        <v>7</v>
      </c>
      <c r="G37" s="113"/>
      <c r="H37" s="2" t="s">
        <v>8</v>
      </c>
      <c r="W37" s="102"/>
    </row>
    <row r="38" spans="1:23" ht="33.75" customHeight="1" thickBot="1">
      <c r="F38" s="118" t="s">
        <v>327</v>
      </c>
      <c r="G38" s="118"/>
      <c r="H38" s="118"/>
      <c r="I38" s="118"/>
      <c r="J38" s="118"/>
      <c r="K38" s="118"/>
      <c r="L38" s="118"/>
      <c r="M38" s="59"/>
      <c r="N38" s="59"/>
      <c r="O38" s="59"/>
      <c r="P38" s="59"/>
      <c r="Q38" s="59"/>
      <c r="R38" s="23"/>
      <c r="S38" s="24"/>
      <c r="T38" s="24"/>
      <c r="W38" s="102"/>
    </row>
    <row r="39" spans="1:23" ht="33.75" customHeight="1" thickTop="1">
      <c r="W39" s="102"/>
    </row>
    <row r="40" spans="1:23" ht="33.75" customHeight="1">
      <c r="A40" s="102"/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</row>
  </sheetData>
  <mergeCells count="45">
    <mergeCell ref="C18:G18"/>
    <mergeCell ref="H18:T18"/>
    <mergeCell ref="L3:M3"/>
    <mergeCell ref="N3:O3"/>
    <mergeCell ref="B5:U5"/>
    <mergeCell ref="B6:U6"/>
    <mergeCell ref="B8:V8"/>
    <mergeCell ref="B9:V9"/>
    <mergeCell ref="B10:V10"/>
    <mergeCell ref="B11:V11"/>
    <mergeCell ref="B12:V12"/>
    <mergeCell ref="B13:V13"/>
    <mergeCell ref="B14:V14"/>
    <mergeCell ref="C19:G19"/>
    <mergeCell ref="H19:T19"/>
    <mergeCell ref="C20:G20"/>
    <mergeCell ref="H20:T20"/>
    <mergeCell ref="C21:G21"/>
    <mergeCell ref="H21:T21"/>
    <mergeCell ref="J26:T26"/>
    <mergeCell ref="C29:G29"/>
    <mergeCell ref="H29:T29"/>
    <mergeCell ref="C27:G27"/>
    <mergeCell ref="C22:G22"/>
    <mergeCell ref="H22:T22"/>
    <mergeCell ref="C23:G24"/>
    <mergeCell ref="I23:J23"/>
    <mergeCell ref="L23:N23"/>
    <mergeCell ref="H24:T24"/>
    <mergeCell ref="A37:B37"/>
    <mergeCell ref="F38:L38"/>
    <mergeCell ref="C25:G26"/>
    <mergeCell ref="H25:I25"/>
    <mergeCell ref="J25:M25"/>
    <mergeCell ref="C30:G30"/>
    <mergeCell ref="H30:T30"/>
    <mergeCell ref="B34:V34"/>
    <mergeCell ref="H27:T27"/>
    <mergeCell ref="C28:G28"/>
    <mergeCell ref="H28:P28"/>
    <mergeCell ref="R28:S28"/>
    <mergeCell ref="B35:V35"/>
    <mergeCell ref="N25:O25"/>
    <mergeCell ref="P25:T25"/>
    <mergeCell ref="H26:I26"/>
  </mergeCells>
  <phoneticPr fontId="3"/>
  <dataValidations count="3">
    <dataValidation allowBlank="1" showInputMessage="1" sqref="H21:T21" xr:uid="{00000000-0002-0000-0200-000000000000}"/>
    <dataValidation allowBlank="1" showInputMessage="1" showErrorMessage="1" error="加盟競技以外は対象となりません" sqref="H19:T19" xr:uid="{00000000-0002-0000-0200-000001000000}"/>
    <dataValidation type="list" allowBlank="1" showInputMessage="1" showErrorMessage="1" error="加盟競技以外は対象となりません" sqref="H18:T18" xr:uid="{00000000-0002-0000-0200-000003000000}">
      <formula1>競技名３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200-000002000000}">
          <x14:formula1>
            <xm:f>データ!$G$4:$G$6</xm:f>
          </x14:formula1>
          <xm:sqref>H22:T22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40"/>
  <sheetViews>
    <sheetView zoomScale="115" zoomScaleNormal="115" zoomScaleSheetLayoutView="130" workbookViewId="0">
      <selection activeCell="C38" sqref="C38"/>
    </sheetView>
  </sheetViews>
  <sheetFormatPr defaultColWidth="0" defaultRowHeight="0" customHeight="1" zeroHeight="1"/>
  <cols>
    <col min="1" max="23" width="4.21875" style="1" customWidth="1"/>
    <col min="24" max="16384" width="9" style="1" hidden="1"/>
  </cols>
  <sheetData>
    <row r="1" spans="1:23" ht="33.75" customHeight="1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</row>
    <row r="2" spans="1:23" ht="15" customHeight="1">
      <c r="A2" s="1" t="s">
        <v>322</v>
      </c>
      <c r="T2" s="53" t="s">
        <v>380</v>
      </c>
      <c r="W2" s="102"/>
    </row>
    <row r="3" spans="1:23" ht="29.25" customHeight="1">
      <c r="L3" s="148" t="s">
        <v>11</v>
      </c>
      <c r="M3" s="148"/>
      <c r="N3" s="143" t="s">
        <v>5</v>
      </c>
      <c r="O3" s="143"/>
      <c r="P3" s="52">
        <v>8</v>
      </c>
      <c r="Q3" s="2" t="s">
        <v>6</v>
      </c>
      <c r="R3" s="113"/>
      <c r="S3" s="2" t="s">
        <v>7</v>
      </c>
      <c r="T3" s="113"/>
      <c r="U3" s="2" t="s">
        <v>8</v>
      </c>
      <c r="W3" s="102"/>
    </row>
    <row r="4" spans="1:23" ht="15.75" customHeight="1">
      <c r="V4" s="2"/>
      <c r="W4" s="102"/>
    </row>
    <row r="5" spans="1:23" ht="22.5" customHeight="1">
      <c r="B5" s="146" t="s">
        <v>383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W5" s="102"/>
    </row>
    <row r="6" spans="1:23" ht="22.5" customHeight="1">
      <c r="B6" s="149" t="s">
        <v>279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W6" s="102"/>
    </row>
    <row r="7" spans="1:23" ht="14.25" customHeight="1">
      <c r="B7" s="25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W7" s="102"/>
    </row>
    <row r="8" spans="1:23" s="3" customFormat="1" ht="14.25" customHeight="1">
      <c r="B8" s="119" t="s">
        <v>360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03"/>
    </row>
    <row r="9" spans="1:23" s="3" customFormat="1" ht="14.25" customHeight="1">
      <c r="B9" s="119" t="s">
        <v>361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03"/>
    </row>
    <row r="10" spans="1:23" s="3" customFormat="1" ht="14.25" customHeight="1">
      <c r="B10" s="119" t="s">
        <v>179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03"/>
    </row>
    <row r="11" spans="1:23" s="3" customFormat="1" ht="14.25" customHeight="1">
      <c r="B11" s="119" t="s">
        <v>280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03"/>
    </row>
    <row r="12" spans="1:23" s="3" customFormat="1" ht="14.25" customHeight="1">
      <c r="B12" s="119" t="s">
        <v>165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03"/>
    </row>
    <row r="13" spans="1:23" s="3" customFormat="1" ht="14.25" customHeight="1">
      <c r="B13" s="119" t="s">
        <v>222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03"/>
    </row>
    <row r="14" spans="1:23" s="3" customFormat="1" ht="14.25" customHeight="1">
      <c r="B14" s="120" t="s">
        <v>173</v>
      </c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03"/>
    </row>
    <row r="15" spans="1:23" s="3" customFormat="1" ht="14.25" customHeight="1">
      <c r="B15" s="50" t="s">
        <v>356</v>
      </c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103"/>
    </row>
    <row r="16" spans="1:23" ht="14.25" customHeight="1">
      <c r="W16" s="102"/>
    </row>
    <row r="17" spans="2:23" ht="17.25" customHeight="1">
      <c r="C17" s="1" t="s">
        <v>13</v>
      </c>
      <c r="G17" s="58" t="s">
        <v>290</v>
      </c>
      <c r="W17" s="102"/>
    </row>
    <row r="18" spans="2:23" ht="37.5" customHeight="1">
      <c r="C18" s="135" t="s">
        <v>4</v>
      </c>
      <c r="D18" s="135"/>
      <c r="E18" s="135"/>
      <c r="F18" s="135"/>
      <c r="G18" s="135"/>
      <c r="H18" s="163" t="s">
        <v>349</v>
      </c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W18" s="102"/>
    </row>
    <row r="19" spans="2:23" ht="21.75" customHeight="1">
      <c r="C19" s="133" t="s">
        <v>39</v>
      </c>
      <c r="D19" s="133"/>
      <c r="E19" s="133"/>
      <c r="F19" s="133"/>
      <c r="G19" s="133"/>
      <c r="H19" s="157" t="s">
        <v>341</v>
      </c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W19" s="102"/>
    </row>
    <row r="20" spans="2:23" ht="37.5" customHeight="1">
      <c r="C20" s="127" t="s">
        <v>0</v>
      </c>
      <c r="D20" s="127"/>
      <c r="E20" s="127"/>
      <c r="F20" s="127"/>
      <c r="G20" s="127"/>
      <c r="H20" s="158" t="s">
        <v>340</v>
      </c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W20" s="102"/>
    </row>
    <row r="21" spans="2:23" ht="37.5" customHeight="1">
      <c r="C21" s="135" t="s">
        <v>159</v>
      </c>
      <c r="D21" s="135"/>
      <c r="E21" s="135"/>
      <c r="F21" s="135"/>
      <c r="G21" s="135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W21" s="102"/>
    </row>
    <row r="22" spans="2:23" ht="37.5" customHeight="1">
      <c r="C22" s="135" t="s">
        <v>43</v>
      </c>
      <c r="D22" s="135"/>
      <c r="E22" s="135"/>
      <c r="F22" s="135"/>
      <c r="G22" s="135"/>
      <c r="H22" s="163" t="s">
        <v>342</v>
      </c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W22" s="102"/>
    </row>
    <row r="23" spans="2:23" ht="24" customHeight="1">
      <c r="C23" s="141" t="s">
        <v>1</v>
      </c>
      <c r="D23" s="122"/>
      <c r="E23" s="122"/>
      <c r="F23" s="122"/>
      <c r="G23" s="123"/>
      <c r="H23" s="19" t="s">
        <v>162</v>
      </c>
      <c r="I23" s="142"/>
      <c r="J23" s="142"/>
      <c r="K23" s="20" t="s">
        <v>163</v>
      </c>
      <c r="L23" s="151"/>
      <c r="M23" s="151"/>
      <c r="N23" s="151"/>
      <c r="O23" s="21"/>
      <c r="P23" s="21"/>
      <c r="Q23" s="21"/>
      <c r="R23" s="21"/>
      <c r="S23" s="21"/>
      <c r="T23" s="22"/>
      <c r="W23" s="102"/>
    </row>
    <row r="24" spans="2:23" ht="36.75" customHeight="1">
      <c r="C24" s="124"/>
      <c r="D24" s="125"/>
      <c r="E24" s="125"/>
      <c r="F24" s="125"/>
      <c r="G24" s="126"/>
      <c r="H24" s="140" t="s">
        <v>164</v>
      </c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W24" s="102"/>
    </row>
    <row r="25" spans="2:23" ht="30" customHeight="1">
      <c r="C25" s="121" t="s">
        <v>174</v>
      </c>
      <c r="D25" s="122"/>
      <c r="E25" s="122"/>
      <c r="F25" s="122"/>
      <c r="G25" s="123"/>
      <c r="H25" s="152" t="s">
        <v>175</v>
      </c>
      <c r="I25" s="153"/>
      <c r="J25" s="131"/>
      <c r="K25" s="131"/>
      <c r="L25" s="131"/>
      <c r="M25" s="131"/>
      <c r="N25" s="152" t="s">
        <v>180</v>
      </c>
      <c r="O25" s="153"/>
      <c r="P25" s="139"/>
      <c r="Q25" s="139"/>
      <c r="R25" s="139"/>
      <c r="S25" s="139"/>
      <c r="T25" s="159"/>
      <c r="W25" s="102"/>
    </row>
    <row r="26" spans="2:23" ht="25.5" customHeight="1">
      <c r="C26" s="124"/>
      <c r="D26" s="125"/>
      <c r="E26" s="125"/>
      <c r="F26" s="125"/>
      <c r="G26" s="126"/>
      <c r="H26" s="152" t="s">
        <v>176</v>
      </c>
      <c r="I26" s="154"/>
      <c r="J26" s="160" t="s">
        <v>353</v>
      </c>
      <c r="K26" s="161"/>
      <c r="L26" s="161"/>
      <c r="M26" s="161"/>
      <c r="N26" s="161"/>
      <c r="O26" s="161"/>
      <c r="P26" s="161"/>
      <c r="Q26" s="161"/>
      <c r="R26" s="161"/>
      <c r="S26" s="161"/>
      <c r="T26" s="162"/>
      <c r="W26" s="102"/>
    </row>
    <row r="27" spans="2:23" ht="37.5" customHeight="1">
      <c r="C27" s="135" t="s">
        <v>9</v>
      </c>
      <c r="D27" s="135"/>
      <c r="E27" s="135"/>
      <c r="F27" s="135"/>
      <c r="G27" s="135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W27" s="102"/>
    </row>
    <row r="28" spans="2:23" ht="37.5" customHeight="1">
      <c r="C28" s="135" t="s">
        <v>10</v>
      </c>
      <c r="D28" s="135"/>
      <c r="E28" s="135"/>
      <c r="F28" s="135"/>
      <c r="G28" s="135"/>
      <c r="H28" s="138"/>
      <c r="I28" s="139"/>
      <c r="J28" s="139"/>
      <c r="K28" s="139"/>
      <c r="L28" s="139"/>
      <c r="M28" s="139"/>
      <c r="N28" s="139"/>
      <c r="O28" s="139"/>
      <c r="P28" s="139"/>
      <c r="Q28" s="18" t="s">
        <v>161</v>
      </c>
      <c r="R28" s="137"/>
      <c r="S28" s="137"/>
      <c r="T28" s="17" t="s">
        <v>160</v>
      </c>
      <c r="W28" s="102"/>
    </row>
    <row r="29" spans="2:23" ht="37.5" customHeight="1">
      <c r="C29" s="135" t="s">
        <v>2</v>
      </c>
      <c r="D29" s="135"/>
      <c r="E29" s="135"/>
      <c r="F29" s="135"/>
      <c r="G29" s="135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W29" s="102"/>
    </row>
    <row r="30" spans="2:23" ht="37.5" customHeight="1">
      <c r="C30" s="135" t="s">
        <v>3</v>
      </c>
      <c r="D30" s="135"/>
      <c r="E30" s="135"/>
      <c r="F30" s="135"/>
      <c r="G30" s="135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W30" s="102"/>
    </row>
    <row r="31" spans="2:23" ht="15" customHeight="1">
      <c r="W31" s="102"/>
    </row>
    <row r="32" spans="2:23" ht="15" customHeight="1">
      <c r="B32" s="1" t="s">
        <v>12</v>
      </c>
      <c r="W32" s="102"/>
    </row>
    <row r="33" spans="1:23" ht="15" customHeight="1">
      <c r="W33" s="102"/>
    </row>
    <row r="34" spans="1:23" ht="15" customHeight="1">
      <c r="B34" s="144" t="s">
        <v>362</v>
      </c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02"/>
    </row>
    <row r="35" spans="1:23" ht="15" customHeight="1">
      <c r="B35" s="144" t="s">
        <v>358</v>
      </c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02"/>
    </row>
    <row r="36" spans="1:23" ht="15" customHeight="1">
      <c r="W36" s="102"/>
    </row>
    <row r="37" spans="1:23" ht="15" customHeight="1">
      <c r="A37" s="143" t="s">
        <v>5</v>
      </c>
      <c r="B37" s="143"/>
      <c r="C37" s="112">
        <v>8</v>
      </c>
      <c r="D37" s="2" t="s">
        <v>6</v>
      </c>
      <c r="E37" s="113"/>
      <c r="F37" s="2" t="s">
        <v>7</v>
      </c>
      <c r="G37" s="113"/>
      <c r="H37" s="2" t="s">
        <v>8</v>
      </c>
      <c r="W37" s="102"/>
    </row>
    <row r="38" spans="1:23" ht="33.75" customHeight="1" thickBot="1">
      <c r="F38" s="118" t="s">
        <v>327</v>
      </c>
      <c r="G38" s="118"/>
      <c r="H38" s="118"/>
      <c r="I38" s="118"/>
      <c r="J38" s="118"/>
      <c r="K38" s="118"/>
      <c r="L38" s="118"/>
      <c r="M38" s="59"/>
      <c r="N38" s="59"/>
      <c r="O38" s="59"/>
      <c r="P38" s="59"/>
      <c r="Q38" s="59"/>
      <c r="R38" s="23"/>
      <c r="S38" s="24"/>
      <c r="T38" s="24"/>
      <c r="W38" s="102"/>
    </row>
    <row r="39" spans="1:23" ht="33.75" customHeight="1" thickTop="1">
      <c r="W39" s="102"/>
    </row>
    <row r="40" spans="1:23" ht="33.75" customHeight="1">
      <c r="A40" s="102"/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</row>
  </sheetData>
  <mergeCells count="45">
    <mergeCell ref="F38:L38"/>
    <mergeCell ref="C27:G27"/>
    <mergeCell ref="H27:T27"/>
    <mergeCell ref="C28:G28"/>
    <mergeCell ref="H28:P28"/>
    <mergeCell ref="R28:S28"/>
    <mergeCell ref="C29:G29"/>
    <mergeCell ref="H29:T29"/>
    <mergeCell ref="C30:G30"/>
    <mergeCell ref="H30:T30"/>
    <mergeCell ref="B34:V34"/>
    <mergeCell ref="B35:V35"/>
    <mergeCell ref="A37:B37"/>
    <mergeCell ref="C25:G26"/>
    <mergeCell ref="H25:I25"/>
    <mergeCell ref="J25:M25"/>
    <mergeCell ref="N25:O25"/>
    <mergeCell ref="P25:T25"/>
    <mergeCell ref="H26:I26"/>
    <mergeCell ref="J26:T26"/>
    <mergeCell ref="C22:G22"/>
    <mergeCell ref="H22:T22"/>
    <mergeCell ref="C23:G24"/>
    <mergeCell ref="I23:J23"/>
    <mergeCell ref="L23:N23"/>
    <mergeCell ref="H24:T24"/>
    <mergeCell ref="C19:G19"/>
    <mergeCell ref="H19:T19"/>
    <mergeCell ref="C20:G20"/>
    <mergeCell ref="H20:T20"/>
    <mergeCell ref="C21:G21"/>
    <mergeCell ref="H21:T21"/>
    <mergeCell ref="C18:G18"/>
    <mergeCell ref="H18:T18"/>
    <mergeCell ref="L3:M3"/>
    <mergeCell ref="N3:O3"/>
    <mergeCell ref="B5:U5"/>
    <mergeCell ref="B6:U6"/>
    <mergeCell ref="B8:V8"/>
    <mergeCell ref="B9:V9"/>
    <mergeCell ref="B10:V10"/>
    <mergeCell ref="B11:V11"/>
    <mergeCell ref="B12:V12"/>
    <mergeCell ref="B13:V13"/>
    <mergeCell ref="B14:V14"/>
  </mergeCells>
  <phoneticPr fontId="3"/>
  <dataValidations count="3">
    <dataValidation type="list" allowBlank="1" showInputMessage="1" showErrorMessage="1" error="加盟競技以外は対象となりません" sqref="H18:T18" xr:uid="{00000000-0002-0000-0300-000000000000}">
      <formula1>競技名３</formula1>
    </dataValidation>
    <dataValidation allowBlank="1" showInputMessage="1" showErrorMessage="1" error="加盟競技以外は対象となりません" sqref="H19:T19" xr:uid="{00000000-0002-0000-0300-000002000000}"/>
    <dataValidation allowBlank="1" showInputMessage="1" sqref="H21:T21" xr:uid="{00000000-0002-0000-0300-000003000000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portrait" cellComments="asDisplayed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300-000001000000}">
          <x14:formula1>
            <xm:f>データ!$G$4:$G$6</xm:f>
          </x14:formula1>
          <xm:sqref>H22:T22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45"/>
  <sheetViews>
    <sheetView zoomScale="70" zoomScaleNormal="70" workbookViewId="0">
      <selection activeCell="O10" sqref="O10:S14"/>
    </sheetView>
  </sheetViews>
  <sheetFormatPr defaultColWidth="0" defaultRowHeight="21.75" customHeight="1" zeroHeight="1"/>
  <cols>
    <col min="1" max="2" width="3.77734375" style="4" customWidth="1"/>
    <col min="3" max="3" width="5.6640625" style="5" customWidth="1"/>
    <col min="4" max="5" width="11.21875" style="4" customWidth="1"/>
    <col min="6" max="33" width="3.77734375" style="4" customWidth="1"/>
    <col min="34" max="16384" width="3.77734375" style="4" hidden="1"/>
  </cols>
  <sheetData>
    <row r="1" spans="1:33" ht="21.75" customHeight="1">
      <c r="A1" s="4" t="s">
        <v>323</v>
      </c>
      <c r="D1" s="101" t="s">
        <v>336</v>
      </c>
      <c r="U1" s="54" t="s">
        <v>380</v>
      </c>
      <c r="AG1" s="104"/>
    </row>
    <row r="2" spans="1:33" ht="21.75" customHeight="1">
      <c r="M2" s="179" t="s">
        <v>33</v>
      </c>
      <c r="N2" s="179"/>
      <c r="O2" s="167" t="s">
        <v>5</v>
      </c>
      <c r="P2" s="167"/>
      <c r="Q2" s="110"/>
      <c r="R2" s="7" t="s">
        <v>6</v>
      </c>
      <c r="S2" s="109"/>
      <c r="T2" s="7" t="s">
        <v>7</v>
      </c>
      <c r="U2" s="109"/>
      <c r="V2" s="109"/>
      <c r="W2" s="7" t="s">
        <v>8</v>
      </c>
      <c r="AA2" s="16"/>
      <c r="AB2" s="166" t="s">
        <v>166</v>
      </c>
      <c r="AC2" s="166"/>
      <c r="AD2" s="166"/>
      <c r="AE2" s="166"/>
      <c r="AG2" s="104"/>
    </row>
    <row r="3" spans="1:33" ht="21.75" customHeight="1">
      <c r="W3" s="7"/>
      <c r="X3" s="7"/>
      <c r="Y3" s="7"/>
      <c r="AA3" s="16">
        <v>1</v>
      </c>
      <c r="AB3" s="165"/>
      <c r="AC3" s="165"/>
      <c r="AD3" s="165"/>
      <c r="AE3" s="165"/>
      <c r="AG3" s="104"/>
    </row>
    <row r="4" spans="1:33" ht="21.75" customHeight="1">
      <c r="C4" s="178" t="s">
        <v>276</v>
      </c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AA4" s="16">
        <v>2</v>
      </c>
      <c r="AB4" s="165"/>
      <c r="AC4" s="165"/>
      <c r="AD4" s="165"/>
      <c r="AE4" s="165"/>
      <c r="AG4" s="104"/>
    </row>
    <row r="5" spans="1:33" ht="21.75" customHeight="1">
      <c r="AA5" s="16">
        <v>3</v>
      </c>
      <c r="AB5" s="165"/>
      <c r="AC5" s="165"/>
      <c r="AD5" s="165"/>
      <c r="AE5" s="165"/>
      <c r="AG5" s="104"/>
    </row>
    <row r="6" spans="1:33" ht="21.75" customHeight="1">
      <c r="B6" s="166" t="s">
        <v>34</v>
      </c>
      <c r="C6" s="166"/>
      <c r="D6" s="166"/>
      <c r="E6" s="168"/>
      <c r="F6" s="168"/>
      <c r="G6" s="168"/>
      <c r="H6" s="168"/>
      <c r="I6" s="168"/>
      <c r="J6" s="168"/>
      <c r="K6" s="168"/>
      <c r="L6" s="168"/>
      <c r="M6" s="168"/>
      <c r="N6" s="168"/>
      <c r="AA6" s="16">
        <v>4</v>
      </c>
      <c r="AB6" s="165"/>
      <c r="AC6" s="165"/>
      <c r="AD6" s="165"/>
      <c r="AE6" s="165"/>
      <c r="AG6" s="104"/>
    </row>
    <row r="7" spans="1:33" ht="21.75" customHeight="1">
      <c r="B7" s="166" t="s">
        <v>0</v>
      </c>
      <c r="C7" s="166"/>
      <c r="D7" s="166"/>
      <c r="E7" s="168"/>
      <c r="F7" s="168"/>
      <c r="G7" s="168"/>
      <c r="H7" s="168"/>
      <c r="I7" s="168"/>
      <c r="J7" s="168"/>
      <c r="K7" s="168"/>
      <c r="L7" s="168"/>
      <c r="M7" s="168"/>
      <c r="N7" s="168"/>
      <c r="AA7" s="16">
        <v>5</v>
      </c>
      <c r="AB7" s="165"/>
      <c r="AC7" s="165"/>
      <c r="AD7" s="165"/>
      <c r="AE7" s="165"/>
      <c r="AG7" s="104"/>
    </row>
    <row r="8" spans="1:33" ht="21.75" customHeight="1">
      <c r="B8" s="166" t="s">
        <v>1</v>
      </c>
      <c r="C8" s="166"/>
      <c r="D8" s="166"/>
      <c r="E8" s="168"/>
      <c r="F8" s="168"/>
      <c r="G8" s="168"/>
      <c r="H8" s="168"/>
      <c r="I8" s="168"/>
      <c r="J8" s="168"/>
      <c r="K8" s="168"/>
      <c r="L8" s="168"/>
      <c r="M8" s="168"/>
      <c r="N8" s="168"/>
      <c r="AA8" s="16">
        <v>6</v>
      </c>
      <c r="AB8" s="165"/>
      <c r="AC8" s="165"/>
      <c r="AD8" s="165"/>
      <c r="AE8" s="165"/>
      <c r="AG8" s="104"/>
    </row>
    <row r="9" spans="1:33" ht="21.75" customHeight="1">
      <c r="B9" s="166" t="s">
        <v>9</v>
      </c>
      <c r="C9" s="166"/>
      <c r="D9" s="166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6" t="s">
        <v>171</v>
      </c>
      <c r="P9" s="166"/>
      <c r="Q9" s="166"/>
      <c r="R9" s="166"/>
      <c r="S9" s="166"/>
      <c r="AA9" s="16">
        <v>7</v>
      </c>
      <c r="AB9" s="165"/>
      <c r="AC9" s="165"/>
      <c r="AD9" s="165"/>
      <c r="AE9" s="165"/>
      <c r="AG9" s="104"/>
    </row>
    <row r="10" spans="1:33" ht="21.75" customHeight="1">
      <c r="B10" s="166" t="s">
        <v>10</v>
      </c>
      <c r="C10" s="166"/>
      <c r="D10" s="166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83"/>
      <c r="P10" s="183"/>
      <c r="Q10" s="183"/>
      <c r="R10" s="183"/>
      <c r="S10" s="183"/>
      <c r="AA10" s="16">
        <v>8</v>
      </c>
      <c r="AB10" s="165"/>
      <c r="AC10" s="165"/>
      <c r="AD10" s="165"/>
      <c r="AE10" s="165"/>
      <c r="AG10" s="104"/>
    </row>
    <row r="11" spans="1:33" ht="21.75" customHeight="1">
      <c r="B11" s="166" t="s">
        <v>35</v>
      </c>
      <c r="C11" s="166"/>
      <c r="D11" s="166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83"/>
      <c r="P11" s="183"/>
      <c r="Q11" s="183"/>
      <c r="R11" s="183"/>
      <c r="S11" s="183"/>
      <c r="AA11" s="16">
        <v>9</v>
      </c>
      <c r="AB11" s="165"/>
      <c r="AC11" s="165"/>
      <c r="AD11" s="165"/>
      <c r="AE11" s="165"/>
      <c r="AG11" s="104"/>
    </row>
    <row r="12" spans="1:33" ht="21.75" customHeight="1">
      <c r="B12" s="166" t="s">
        <v>168</v>
      </c>
      <c r="C12" s="166"/>
      <c r="D12" s="166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83"/>
      <c r="P12" s="183"/>
      <c r="Q12" s="183"/>
      <c r="R12" s="183"/>
      <c r="S12" s="183"/>
      <c r="AA12" s="16">
        <v>10</v>
      </c>
      <c r="AB12" s="165"/>
      <c r="AC12" s="165"/>
      <c r="AD12" s="165"/>
      <c r="AE12" s="165"/>
      <c r="AG12" s="104"/>
    </row>
    <row r="13" spans="1:33" ht="21.75" customHeight="1">
      <c r="B13" s="166" t="s">
        <v>169</v>
      </c>
      <c r="C13" s="166"/>
      <c r="D13" s="166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83"/>
      <c r="P13" s="183"/>
      <c r="Q13" s="183"/>
      <c r="R13" s="183"/>
      <c r="S13" s="183"/>
      <c r="AG13" s="104"/>
    </row>
    <row r="14" spans="1:33" ht="21.75" customHeight="1">
      <c r="B14" s="166" t="s">
        <v>170</v>
      </c>
      <c r="C14" s="166"/>
      <c r="D14" s="166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83"/>
      <c r="P14" s="183"/>
      <c r="Q14" s="183"/>
      <c r="R14" s="183"/>
      <c r="S14" s="183"/>
      <c r="AG14" s="104"/>
    </row>
    <row r="15" spans="1:33" ht="21.75" customHeight="1">
      <c r="B15" s="4" t="s">
        <v>36</v>
      </c>
      <c r="AG15" s="104"/>
    </row>
    <row r="16" spans="1:33" ht="21.75" customHeight="1">
      <c r="C16" s="8" t="s">
        <v>37</v>
      </c>
      <c r="D16" s="166" t="s">
        <v>38</v>
      </c>
      <c r="E16" s="166"/>
      <c r="F16" s="166" t="s">
        <v>39</v>
      </c>
      <c r="G16" s="166"/>
      <c r="H16" s="166"/>
      <c r="I16" s="166"/>
      <c r="J16" s="166"/>
      <c r="K16" s="166"/>
      <c r="L16" s="166" t="s">
        <v>40</v>
      </c>
      <c r="M16" s="166"/>
      <c r="N16" s="166"/>
      <c r="O16" s="166"/>
      <c r="P16" s="166"/>
      <c r="Q16" s="166"/>
      <c r="R16" s="180" t="s">
        <v>41</v>
      </c>
      <c r="S16" s="181"/>
      <c r="T16" s="180" t="s">
        <v>42</v>
      </c>
      <c r="U16" s="182"/>
      <c r="V16" s="182"/>
      <c r="W16" s="181"/>
      <c r="AG16" s="104"/>
    </row>
    <row r="17" spans="3:33" ht="21.75" customHeight="1">
      <c r="C17" s="8">
        <v>1</v>
      </c>
      <c r="D17" s="169"/>
      <c r="E17" s="170"/>
      <c r="F17" s="172"/>
      <c r="G17" s="171"/>
      <c r="H17" s="171"/>
      <c r="I17" s="171"/>
      <c r="J17" s="171"/>
      <c r="K17" s="177"/>
      <c r="L17" s="172"/>
      <c r="M17" s="171"/>
      <c r="N17" s="171"/>
      <c r="O17" s="171"/>
      <c r="P17" s="171"/>
      <c r="Q17" s="11" t="s">
        <v>44</v>
      </c>
      <c r="R17" s="108"/>
      <c r="S17" s="10" t="s">
        <v>6</v>
      </c>
      <c r="T17" s="174"/>
      <c r="U17" s="175"/>
      <c r="V17" s="176"/>
      <c r="W17" s="170"/>
      <c r="AG17" s="104"/>
    </row>
    <row r="18" spans="3:33" ht="21.75" customHeight="1">
      <c r="C18" s="8">
        <v>2</v>
      </c>
      <c r="D18" s="169"/>
      <c r="E18" s="170"/>
      <c r="F18" s="165"/>
      <c r="G18" s="165"/>
      <c r="H18" s="165"/>
      <c r="I18" s="165"/>
      <c r="J18" s="165"/>
      <c r="K18" s="165"/>
      <c r="L18" s="172"/>
      <c r="M18" s="171"/>
      <c r="N18" s="171"/>
      <c r="O18" s="171"/>
      <c r="P18" s="171"/>
      <c r="Q18" s="11" t="s">
        <v>44</v>
      </c>
      <c r="R18" s="108"/>
      <c r="S18" s="10" t="s">
        <v>6</v>
      </c>
      <c r="T18" s="165"/>
      <c r="U18" s="165"/>
      <c r="V18" s="165"/>
      <c r="W18" s="165"/>
      <c r="AG18" s="104"/>
    </row>
    <row r="19" spans="3:33" ht="21.75" customHeight="1">
      <c r="C19" s="8">
        <v>3</v>
      </c>
      <c r="D19" s="169"/>
      <c r="E19" s="170"/>
      <c r="F19" s="165"/>
      <c r="G19" s="165"/>
      <c r="H19" s="165"/>
      <c r="I19" s="165"/>
      <c r="J19" s="165"/>
      <c r="K19" s="165"/>
      <c r="L19" s="172"/>
      <c r="M19" s="171"/>
      <c r="N19" s="171"/>
      <c r="O19" s="171"/>
      <c r="P19" s="171"/>
      <c r="Q19" s="11" t="s">
        <v>44</v>
      </c>
      <c r="R19" s="108"/>
      <c r="S19" s="10" t="s">
        <v>6</v>
      </c>
      <c r="T19" s="165"/>
      <c r="U19" s="165"/>
      <c r="V19" s="165"/>
      <c r="W19" s="165"/>
      <c r="AG19" s="104"/>
    </row>
    <row r="20" spans="3:33" ht="21.75" customHeight="1">
      <c r="C20" s="8">
        <v>4</v>
      </c>
      <c r="D20" s="169"/>
      <c r="E20" s="170"/>
      <c r="F20" s="165"/>
      <c r="G20" s="165"/>
      <c r="H20" s="165"/>
      <c r="I20" s="165"/>
      <c r="J20" s="165"/>
      <c r="K20" s="165"/>
      <c r="L20" s="172"/>
      <c r="M20" s="171"/>
      <c r="N20" s="171"/>
      <c r="O20" s="171"/>
      <c r="P20" s="171"/>
      <c r="Q20" s="11" t="s">
        <v>44</v>
      </c>
      <c r="R20" s="108"/>
      <c r="S20" s="10" t="s">
        <v>6</v>
      </c>
      <c r="T20" s="165"/>
      <c r="U20" s="165"/>
      <c r="V20" s="165"/>
      <c r="W20" s="165"/>
      <c r="AG20" s="104"/>
    </row>
    <row r="21" spans="3:33" ht="21.75" customHeight="1">
      <c r="C21" s="8">
        <v>5</v>
      </c>
      <c r="D21" s="169"/>
      <c r="E21" s="170"/>
      <c r="F21" s="165"/>
      <c r="G21" s="165"/>
      <c r="H21" s="165"/>
      <c r="I21" s="165"/>
      <c r="J21" s="165"/>
      <c r="K21" s="165"/>
      <c r="L21" s="172"/>
      <c r="M21" s="171"/>
      <c r="N21" s="171"/>
      <c r="O21" s="171"/>
      <c r="P21" s="171"/>
      <c r="Q21" s="11" t="s">
        <v>44</v>
      </c>
      <c r="R21" s="108"/>
      <c r="S21" s="10" t="s">
        <v>6</v>
      </c>
      <c r="T21" s="165"/>
      <c r="U21" s="165"/>
      <c r="V21" s="165"/>
      <c r="W21" s="165"/>
      <c r="AG21" s="104"/>
    </row>
    <row r="22" spans="3:33" ht="21.75" customHeight="1">
      <c r="C22" s="8">
        <v>6</v>
      </c>
      <c r="D22" s="169"/>
      <c r="E22" s="170"/>
      <c r="F22" s="165"/>
      <c r="G22" s="165"/>
      <c r="H22" s="165"/>
      <c r="I22" s="165"/>
      <c r="J22" s="165"/>
      <c r="K22" s="165"/>
      <c r="L22" s="172"/>
      <c r="M22" s="171"/>
      <c r="N22" s="171"/>
      <c r="O22" s="171"/>
      <c r="P22" s="171"/>
      <c r="Q22" s="11" t="s">
        <v>44</v>
      </c>
      <c r="R22" s="108"/>
      <c r="S22" s="10" t="s">
        <v>6</v>
      </c>
      <c r="T22" s="165"/>
      <c r="U22" s="165"/>
      <c r="V22" s="165"/>
      <c r="W22" s="165"/>
      <c r="AG22" s="104"/>
    </row>
    <row r="23" spans="3:33" ht="21.75" customHeight="1">
      <c r="C23" s="8">
        <v>7</v>
      </c>
      <c r="D23" s="169"/>
      <c r="E23" s="170"/>
      <c r="F23" s="165"/>
      <c r="G23" s="165"/>
      <c r="H23" s="165"/>
      <c r="I23" s="165"/>
      <c r="J23" s="165"/>
      <c r="K23" s="165"/>
      <c r="L23" s="172"/>
      <c r="M23" s="171"/>
      <c r="N23" s="171"/>
      <c r="O23" s="171"/>
      <c r="P23" s="171"/>
      <c r="Q23" s="11" t="s">
        <v>44</v>
      </c>
      <c r="R23" s="108"/>
      <c r="S23" s="10" t="s">
        <v>6</v>
      </c>
      <c r="T23" s="173"/>
      <c r="U23" s="173"/>
      <c r="V23" s="165"/>
      <c r="W23" s="165"/>
      <c r="AG23" s="104"/>
    </row>
    <row r="24" spans="3:33" ht="21.75" customHeight="1">
      <c r="C24" s="8">
        <v>8</v>
      </c>
      <c r="D24" s="169"/>
      <c r="E24" s="170"/>
      <c r="F24" s="165"/>
      <c r="G24" s="165"/>
      <c r="H24" s="165"/>
      <c r="I24" s="165"/>
      <c r="J24" s="165"/>
      <c r="K24" s="165"/>
      <c r="L24" s="172"/>
      <c r="M24" s="171"/>
      <c r="N24" s="171"/>
      <c r="O24" s="171"/>
      <c r="P24" s="171"/>
      <c r="Q24" s="11" t="s">
        <v>44</v>
      </c>
      <c r="R24" s="108"/>
      <c r="S24" s="10" t="s">
        <v>6</v>
      </c>
      <c r="T24" s="165"/>
      <c r="U24" s="165"/>
      <c r="V24" s="165"/>
      <c r="W24" s="165"/>
      <c r="AG24" s="104"/>
    </row>
    <row r="25" spans="3:33" ht="21.75" customHeight="1">
      <c r="C25" s="8">
        <v>9</v>
      </c>
      <c r="D25" s="169"/>
      <c r="E25" s="170"/>
      <c r="F25" s="165"/>
      <c r="G25" s="165"/>
      <c r="H25" s="165"/>
      <c r="I25" s="165"/>
      <c r="J25" s="165"/>
      <c r="K25" s="165"/>
      <c r="L25" s="172"/>
      <c r="M25" s="171"/>
      <c r="N25" s="171"/>
      <c r="O25" s="171"/>
      <c r="P25" s="171"/>
      <c r="Q25" s="11" t="s">
        <v>44</v>
      </c>
      <c r="R25" s="108"/>
      <c r="S25" s="10" t="s">
        <v>6</v>
      </c>
      <c r="T25" s="165"/>
      <c r="U25" s="165"/>
      <c r="V25" s="165"/>
      <c r="W25" s="165"/>
      <c r="AG25" s="104"/>
    </row>
    <row r="26" spans="3:33" ht="21.75" customHeight="1">
      <c r="C26" s="8">
        <v>10</v>
      </c>
      <c r="D26" s="169"/>
      <c r="E26" s="170"/>
      <c r="F26" s="165"/>
      <c r="G26" s="165"/>
      <c r="H26" s="165"/>
      <c r="I26" s="165"/>
      <c r="J26" s="165"/>
      <c r="K26" s="165"/>
      <c r="L26" s="172"/>
      <c r="M26" s="171"/>
      <c r="N26" s="171"/>
      <c r="O26" s="171"/>
      <c r="P26" s="171"/>
      <c r="Q26" s="11" t="s">
        <v>44</v>
      </c>
      <c r="R26" s="108"/>
      <c r="S26" s="10" t="s">
        <v>6</v>
      </c>
      <c r="T26" s="165"/>
      <c r="U26" s="165"/>
      <c r="V26" s="165"/>
      <c r="W26" s="165"/>
      <c r="AG26" s="104"/>
    </row>
    <row r="27" spans="3:33" ht="21.75" customHeight="1">
      <c r="C27" s="8">
        <v>11</v>
      </c>
      <c r="D27" s="169"/>
      <c r="E27" s="170"/>
      <c r="F27" s="165"/>
      <c r="G27" s="165"/>
      <c r="H27" s="165"/>
      <c r="I27" s="165"/>
      <c r="J27" s="165"/>
      <c r="K27" s="165"/>
      <c r="L27" s="172"/>
      <c r="M27" s="171"/>
      <c r="N27" s="171"/>
      <c r="O27" s="171"/>
      <c r="P27" s="171"/>
      <c r="Q27" s="11" t="s">
        <v>44</v>
      </c>
      <c r="R27" s="108"/>
      <c r="S27" s="10" t="s">
        <v>6</v>
      </c>
      <c r="T27" s="165"/>
      <c r="U27" s="165"/>
      <c r="V27" s="165"/>
      <c r="W27" s="165"/>
      <c r="AG27" s="104"/>
    </row>
    <row r="28" spans="3:33" ht="21.75" customHeight="1">
      <c r="C28" s="8">
        <v>12</v>
      </c>
      <c r="D28" s="169"/>
      <c r="E28" s="170"/>
      <c r="F28" s="165"/>
      <c r="G28" s="165"/>
      <c r="H28" s="165"/>
      <c r="I28" s="165"/>
      <c r="J28" s="165"/>
      <c r="K28" s="165"/>
      <c r="L28" s="172"/>
      <c r="M28" s="171"/>
      <c r="N28" s="171"/>
      <c r="O28" s="171"/>
      <c r="P28" s="171"/>
      <c r="Q28" s="11" t="s">
        <v>44</v>
      </c>
      <c r="R28" s="108"/>
      <c r="S28" s="10" t="s">
        <v>6</v>
      </c>
      <c r="T28" s="165"/>
      <c r="U28" s="165"/>
      <c r="V28" s="165"/>
      <c r="W28" s="165"/>
      <c r="AG28" s="104"/>
    </row>
    <row r="29" spans="3:33" ht="21.75" customHeight="1">
      <c r="C29" s="8">
        <v>13</v>
      </c>
      <c r="D29" s="169"/>
      <c r="E29" s="170"/>
      <c r="F29" s="165"/>
      <c r="G29" s="165"/>
      <c r="H29" s="165"/>
      <c r="I29" s="165"/>
      <c r="J29" s="165"/>
      <c r="K29" s="165"/>
      <c r="L29" s="172"/>
      <c r="M29" s="171"/>
      <c r="N29" s="171"/>
      <c r="O29" s="171"/>
      <c r="P29" s="171"/>
      <c r="Q29" s="11" t="s">
        <v>44</v>
      </c>
      <c r="R29" s="108"/>
      <c r="S29" s="10" t="s">
        <v>6</v>
      </c>
      <c r="T29" s="165"/>
      <c r="U29" s="165"/>
      <c r="V29" s="165"/>
      <c r="W29" s="165"/>
      <c r="AG29" s="104"/>
    </row>
    <row r="30" spans="3:33" ht="21.75" customHeight="1">
      <c r="C30" s="8">
        <v>14</v>
      </c>
      <c r="D30" s="169"/>
      <c r="E30" s="170"/>
      <c r="F30" s="165"/>
      <c r="G30" s="165"/>
      <c r="H30" s="165"/>
      <c r="I30" s="165"/>
      <c r="J30" s="165"/>
      <c r="K30" s="165"/>
      <c r="L30" s="172"/>
      <c r="M30" s="171"/>
      <c r="N30" s="171"/>
      <c r="O30" s="171"/>
      <c r="P30" s="171"/>
      <c r="Q30" s="11" t="s">
        <v>44</v>
      </c>
      <c r="R30" s="108"/>
      <c r="S30" s="10" t="s">
        <v>6</v>
      </c>
      <c r="T30" s="165"/>
      <c r="U30" s="165"/>
      <c r="V30" s="165"/>
      <c r="W30" s="165"/>
      <c r="AG30" s="104"/>
    </row>
    <row r="31" spans="3:33" ht="21.75" customHeight="1">
      <c r="C31" s="8">
        <v>15</v>
      </c>
      <c r="D31" s="169"/>
      <c r="E31" s="170"/>
      <c r="F31" s="165"/>
      <c r="G31" s="165"/>
      <c r="H31" s="165"/>
      <c r="I31" s="165"/>
      <c r="J31" s="165"/>
      <c r="K31" s="165"/>
      <c r="L31" s="172"/>
      <c r="M31" s="171"/>
      <c r="N31" s="171"/>
      <c r="O31" s="171"/>
      <c r="P31" s="171"/>
      <c r="Q31" s="11" t="s">
        <v>44</v>
      </c>
      <c r="R31" s="108"/>
      <c r="S31" s="10" t="s">
        <v>6</v>
      </c>
      <c r="T31" s="165"/>
      <c r="U31" s="165"/>
      <c r="V31" s="165"/>
      <c r="W31" s="165"/>
      <c r="AG31" s="104"/>
    </row>
    <row r="32" spans="3:33" ht="21.75" customHeight="1">
      <c r="C32" s="8">
        <v>16</v>
      </c>
      <c r="D32" s="169"/>
      <c r="E32" s="170"/>
      <c r="F32" s="165"/>
      <c r="G32" s="165"/>
      <c r="H32" s="165"/>
      <c r="I32" s="165"/>
      <c r="J32" s="165"/>
      <c r="K32" s="165"/>
      <c r="L32" s="172"/>
      <c r="M32" s="171"/>
      <c r="N32" s="171"/>
      <c r="O32" s="171"/>
      <c r="P32" s="171"/>
      <c r="Q32" s="11" t="s">
        <v>44</v>
      </c>
      <c r="R32" s="108"/>
      <c r="S32" s="10" t="s">
        <v>6</v>
      </c>
      <c r="T32" s="165"/>
      <c r="U32" s="165"/>
      <c r="V32" s="165"/>
      <c r="W32" s="165"/>
      <c r="AG32" s="104"/>
    </row>
    <row r="33" spans="1:33" ht="21.75" customHeight="1">
      <c r="C33" s="8">
        <v>17</v>
      </c>
      <c r="D33" s="169"/>
      <c r="E33" s="170"/>
      <c r="F33" s="165"/>
      <c r="G33" s="165"/>
      <c r="H33" s="165"/>
      <c r="I33" s="165"/>
      <c r="J33" s="165"/>
      <c r="K33" s="165"/>
      <c r="L33" s="172"/>
      <c r="M33" s="171"/>
      <c r="N33" s="171"/>
      <c r="O33" s="171"/>
      <c r="P33" s="171"/>
      <c r="Q33" s="11" t="s">
        <v>44</v>
      </c>
      <c r="R33" s="108"/>
      <c r="S33" s="10" t="s">
        <v>6</v>
      </c>
      <c r="T33" s="165"/>
      <c r="U33" s="165"/>
      <c r="V33" s="165"/>
      <c r="W33" s="165"/>
      <c r="AG33" s="104"/>
    </row>
    <row r="34" spans="1:33" ht="21.75" customHeight="1">
      <c r="C34" s="8">
        <v>18</v>
      </c>
      <c r="D34" s="169"/>
      <c r="E34" s="170"/>
      <c r="F34" s="165"/>
      <c r="G34" s="165"/>
      <c r="H34" s="165"/>
      <c r="I34" s="165"/>
      <c r="J34" s="165"/>
      <c r="K34" s="165"/>
      <c r="L34" s="172"/>
      <c r="M34" s="171"/>
      <c r="N34" s="171"/>
      <c r="O34" s="171"/>
      <c r="P34" s="171"/>
      <c r="Q34" s="11" t="s">
        <v>44</v>
      </c>
      <c r="R34" s="108"/>
      <c r="S34" s="10" t="s">
        <v>6</v>
      </c>
      <c r="T34" s="165"/>
      <c r="U34" s="165"/>
      <c r="V34" s="165"/>
      <c r="W34" s="165"/>
      <c r="AG34" s="104"/>
    </row>
    <row r="35" spans="1:33" ht="21.75" customHeight="1">
      <c r="C35" s="8">
        <v>19</v>
      </c>
      <c r="D35" s="169"/>
      <c r="E35" s="170"/>
      <c r="F35" s="165"/>
      <c r="G35" s="165"/>
      <c r="H35" s="165"/>
      <c r="I35" s="165"/>
      <c r="J35" s="165"/>
      <c r="K35" s="165"/>
      <c r="L35" s="172"/>
      <c r="M35" s="171"/>
      <c r="N35" s="171"/>
      <c r="O35" s="171"/>
      <c r="P35" s="171"/>
      <c r="Q35" s="11" t="s">
        <v>44</v>
      </c>
      <c r="R35" s="108"/>
      <c r="S35" s="10" t="s">
        <v>6</v>
      </c>
      <c r="T35" s="165"/>
      <c r="U35" s="165"/>
      <c r="V35" s="165"/>
      <c r="W35" s="165"/>
      <c r="AG35" s="104"/>
    </row>
    <row r="36" spans="1:33" ht="21.75" customHeight="1">
      <c r="C36" s="8">
        <v>20</v>
      </c>
      <c r="D36" s="169"/>
      <c r="E36" s="170"/>
      <c r="F36" s="165"/>
      <c r="G36" s="165"/>
      <c r="H36" s="165"/>
      <c r="I36" s="165"/>
      <c r="J36" s="165"/>
      <c r="K36" s="165"/>
      <c r="L36" s="172"/>
      <c r="M36" s="171"/>
      <c r="N36" s="171"/>
      <c r="O36" s="171"/>
      <c r="P36" s="171"/>
      <c r="Q36" s="11" t="s">
        <v>44</v>
      </c>
      <c r="R36" s="108"/>
      <c r="S36" s="10" t="s">
        <v>6</v>
      </c>
      <c r="T36" s="165"/>
      <c r="U36" s="165"/>
      <c r="V36" s="165"/>
      <c r="W36" s="165"/>
      <c r="AG36" s="104"/>
    </row>
    <row r="37" spans="1:33" ht="21.75" customHeight="1"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3"/>
      <c r="R37" s="12"/>
      <c r="S37" s="12"/>
      <c r="T37" s="12"/>
      <c r="U37" s="12"/>
      <c r="V37" s="12"/>
      <c r="W37" s="12"/>
      <c r="AG37" s="104"/>
    </row>
    <row r="38" spans="1:33" ht="21.75" customHeight="1"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3"/>
      <c r="R38" s="12"/>
      <c r="S38" s="12"/>
      <c r="T38" s="12"/>
      <c r="U38" s="12"/>
      <c r="V38" s="12"/>
      <c r="W38" s="12"/>
      <c r="AG38" s="104"/>
    </row>
    <row r="39" spans="1:33" ht="21.75" customHeight="1"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3"/>
      <c r="R39" s="12"/>
      <c r="S39" s="12"/>
      <c r="T39" s="12"/>
      <c r="U39" s="12"/>
      <c r="V39" s="12"/>
      <c r="W39" s="12"/>
      <c r="AG39" s="104"/>
    </row>
    <row r="40" spans="1:33" ht="21.75" customHeight="1">
      <c r="A40" s="4" t="s">
        <v>157</v>
      </c>
      <c r="N40" s="167" t="s">
        <v>5</v>
      </c>
      <c r="O40" s="167"/>
      <c r="P40" s="110"/>
      <c r="Q40" s="7" t="s">
        <v>6</v>
      </c>
      <c r="R40" s="109"/>
      <c r="S40" s="7" t="s">
        <v>7</v>
      </c>
      <c r="T40" s="109"/>
      <c r="U40" s="109"/>
      <c r="V40" s="7" t="s">
        <v>8</v>
      </c>
      <c r="AG40" s="104"/>
    </row>
    <row r="41" spans="1:33" ht="21.75" customHeight="1">
      <c r="B41" s="4" t="s">
        <v>167</v>
      </c>
      <c r="AG41" s="104"/>
    </row>
    <row r="42" spans="1:33" ht="21.75" customHeight="1">
      <c r="B42" s="4" t="s">
        <v>172</v>
      </c>
      <c r="AG42" s="104"/>
    </row>
    <row r="43" spans="1:33" ht="21.75" customHeight="1" thickBot="1">
      <c r="C43" s="4"/>
      <c r="G43" s="164" t="s">
        <v>328</v>
      </c>
      <c r="H43" s="164"/>
      <c r="I43" s="164"/>
      <c r="J43" s="164"/>
      <c r="K43" s="164"/>
      <c r="L43" s="164"/>
      <c r="M43" s="164"/>
      <c r="N43" s="15"/>
      <c r="O43" s="15"/>
      <c r="P43" s="15"/>
      <c r="Q43" s="15"/>
      <c r="R43" s="15"/>
      <c r="S43" s="14"/>
      <c r="T43" s="15"/>
      <c r="AG43" s="104"/>
    </row>
    <row r="44" spans="1:33" ht="21.75" customHeight="1" thickTop="1">
      <c r="AG44" s="104"/>
    </row>
    <row r="45" spans="1:33" ht="21.75" customHeight="1">
      <c r="A45" s="104"/>
      <c r="B45" s="104"/>
      <c r="C45" s="105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</row>
  </sheetData>
  <mergeCells count="145">
    <mergeCell ref="C4:W4"/>
    <mergeCell ref="M2:N2"/>
    <mergeCell ref="O2:P2"/>
    <mergeCell ref="D16:E16"/>
    <mergeCell ref="F16:K16"/>
    <mergeCell ref="L16:Q16"/>
    <mergeCell ref="R16:S16"/>
    <mergeCell ref="T16:W16"/>
    <mergeCell ref="E8:N8"/>
    <mergeCell ref="O9:S9"/>
    <mergeCell ref="O12:S12"/>
    <mergeCell ref="O13:S13"/>
    <mergeCell ref="O14:S14"/>
    <mergeCell ref="B12:D12"/>
    <mergeCell ref="E12:N12"/>
    <mergeCell ref="B13:D13"/>
    <mergeCell ref="E13:N13"/>
    <mergeCell ref="B14:D14"/>
    <mergeCell ref="E14:N14"/>
    <mergeCell ref="O10:S10"/>
    <mergeCell ref="O11:S11"/>
    <mergeCell ref="T17:W17"/>
    <mergeCell ref="T18:W18"/>
    <mergeCell ref="D18:E18"/>
    <mergeCell ref="L18:M18"/>
    <mergeCell ref="N18:P18"/>
    <mergeCell ref="T19:W19"/>
    <mergeCell ref="T20:W20"/>
    <mergeCell ref="T21:W21"/>
    <mergeCell ref="T22:W22"/>
    <mergeCell ref="L17:M17"/>
    <mergeCell ref="N17:P17"/>
    <mergeCell ref="F17:K17"/>
    <mergeCell ref="D17:E17"/>
    <mergeCell ref="L19:M19"/>
    <mergeCell ref="N19:P19"/>
    <mergeCell ref="L20:M20"/>
    <mergeCell ref="N20:P20"/>
    <mergeCell ref="L21:M21"/>
    <mergeCell ref="N21:P21"/>
    <mergeCell ref="L29:M29"/>
    <mergeCell ref="N29:P29"/>
    <mergeCell ref="L30:M30"/>
    <mergeCell ref="N30:P30"/>
    <mergeCell ref="L25:M25"/>
    <mergeCell ref="N25:P25"/>
    <mergeCell ref="T35:W35"/>
    <mergeCell ref="L26:M26"/>
    <mergeCell ref="L34:M34"/>
    <mergeCell ref="N34:P34"/>
    <mergeCell ref="L35:M35"/>
    <mergeCell ref="N35:P35"/>
    <mergeCell ref="L31:M31"/>
    <mergeCell ref="N31:P31"/>
    <mergeCell ref="L32:M32"/>
    <mergeCell ref="N32:P32"/>
    <mergeCell ref="L33:M33"/>
    <mergeCell ref="N33:P33"/>
    <mergeCell ref="T36:W36"/>
    <mergeCell ref="F18:K18"/>
    <mergeCell ref="F19:K19"/>
    <mergeCell ref="F20:K20"/>
    <mergeCell ref="F21:K21"/>
    <mergeCell ref="F22:K22"/>
    <mergeCell ref="F23:K23"/>
    <mergeCell ref="F24:K24"/>
    <mergeCell ref="F25:K25"/>
    <mergeCell ref="T29:W29"/>
    <mergeCell ref="T30:W30"/>
    <mergeCell ref="T31:W31"/>
    <mergeCell ref="T32:W32"/>
    <mergeCell ref="T33:W33"/>
    <mergeCell ref="T34:W34"/>
    <mergeCell ref="T23:W23"/>
    <mergeCell ref="T24:W24"/>
    <mergeCell ref="T25:W25"/>
    <mergeCell ref="T26:W26"/>
    <mergeCell ref="T27:W27"/>
    <mergeCell ref="T28:W28"/>
    <mergeCell ref="L36:M36"/>
    <mergeCell ref="N36:P36"/>
    <mergeCell ref="F32:K32"/>
    <mergeCell ref="D25:E25"/>
    <mergeCell ref="D26:E26"/>
    <mergeCell ref="D27:E27"/>
    <mergeCell ref="D28:E28"/>
    <mergeCell ref="N26:P26"/>
    <mergeCell ref="L27:M27"/>
    <mergeCell ref="N27:P27"/>
    <mergeCell ref="L22:M22"/>
    <mergeCell ref="N22:P22"/>
    <mergeCell ref="L23:M23"/>
    <mergeCell ref="N23:P23"/>
    <mergeCell ref="L24:M24"/>
    <mergeCell ref="N24:P24"/>
    <mergeCell ref="L28:M28"/>
    <mergeCell ref="N28:P28"/>
    <mergeCell ref="D35:E35"/>
    <mergeCell ref="D36:E36"/>
    <mergeCell ref="B6:D6"/>
    <mergeCell ref="B7:D7"/>
    <mergeCell ref="B8:D8"/>
    <mergeCell ref="B9:D9"/>
    <mergeCell ref="B10:D10"/>
    <mergeCell ref="B11:D11"/>
    <mergeCell ref="E6:N6"/>
    <mergeCell ref="E7:N7"/>
    <mergeCell ref="D29:E29"/>
    <mergeCell ref="D30:E30"/>
    <mergeCell ref="D31:E31"/>
    <mergeCell ref="D32:E32"/>
    <mergeCell ref="D33:E33"/>
    <mergeCell ref="D34:E34"/>
    <mergeCell ref="D23:E23"/>
    <mergeCell ref="D24:E24"/>
    <mergeCell ref="F33:K33"/>
    <mergeCell ref="F34:K34"/>
    <mergeCell ref="F35:K35"/>
    <mergeCell ref="F36:K36"/>
    <mergeCell ref="F30:K30"/>
    <mergeCell ref="F31:K31"/>
    <mergeCell ref="G43:M43"/>
    <mergeCell ref="AB8:AE8"/>
    <mergeCell ref="AB9:AE9"/>
    <mergeCell ref="AB10:AE10"/>
    <mergeCell ref="AB11:AE11"/>
    <mergeCell ref="AB12:AE12"/>
    <mergeCell ref="AB2:AE2"/>
    <mergeCell ref="AB3:AE3"/>
    <mergeCell ref="AB4:AE4"/>
    <mergeCell ref="AB5:AE5"/>
    <mergeCell ref="AB6:AE6"/>
    <mergeCell ref="AB7:AE7"/>
    <mergeCell ref="N40:O40"/>
    <mergeCell ref="E9:N9"/>
    <mergeCell ref="E10:N10"/>
    <mergeCell ref="E11:N11"/>
    <mergeCell ref="D19:E19"/>
    <mergeCell ref="D20:E20"/>
    <mergeCell ref="D21:E21"/>
    <mergeCell ref="D22:E22"/>
    <mergeCell ref="F26:K26"/>
    <mergeCell ref="F27:K27"/>
    <mergeCell ref="F28:K28"/>
    <mergeCell ref="F29:K29"/>
  </mergeCells>
  <phoneticPr fontId="3"/>
  <dataValidations count="4">
    <dataValidation type="list" allowBlank="1" showInputMessage="1" showErrorMessage="1" sqref="E6:N6" xr:uid="{00000000-0002-0000-0400-000000000000}">
      <formula1>競技名２</formula1>
    </dataValidation>
    <dataValidation type="list" allowBlank="1" showInputMessage="1" showErrorMessage="1" sqref="L17:M39" xr:uid="{00000000-0002-0000-0400-000001000000}">
      <formula1>設置</formula1>
    </dataValidation>
    <dataValidation type="list" allowBlank="1" showInputMessage="1" showErrorMessage="1" sqref="N17:P39" xr:uid="{00000000-0002-0000-0400-000002000000}">
      <formula1>INDIRECT(L17)</formula1>
    </dataValidation>
    <dataValidation type="list" allowBlank="1" showInputMessage="1" showErrorMessage="1" sqref="D1" xr:uid="{00000000-0002-0000-0400-000003000000}">
      <formula1>枚数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7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Q54"/>
  <sheetViews>
    <sheetView zoomScaleNormal="100" zoomScaleSheetLayoutView="70" workbookViewId="0">
      <selection activeCell="V11" sqref="V11"/>
    </sheetView>
  </sheetViews>
  <sheetFormatPr defaultColWidth="0" defaultRowHeight="21.75" customHeight="1" zeroHeight="1"/>
  <cols>
    <col min="1" max="3" width="3.77734375" style="4" customWidth="1"/>
    <col min="4" max="4" width="5.6640625" style="5" customWidth="1"/>
    <col min="5" max="6" width="11.21875" style="4" customWidth="1"/>
    <col min="7" max="43" width="3.77734375" style="4" customWidth="1"/>
    <col min="44" max="16384" width="3.77734375" style="4" hidden="1"/>
  </cols>
  <sheetData>
    <row r="1" spans="1:43" ht="21.75" customHeight="1"/>
    <row r="2" spans="1:43" ht="21.75" customHeight="1"/>
    <row r="3" spans="1:43" ht="21.75" customHeight="1"/>
    <row r="4" spans="1:43" ht="21.75" customHeight="1"/>
    <row r="5" spans="1:43" ht="21.75" customHeight="1"/>
    <row r="6" spans="1:43" ht="21.75" customHeight="1"/>
    <row r="7" spans="1:43" ht="21.75" customHeight="1"/>
    <row r="8" spans="1:43" ht="21.75" customHeight="1">
      <c r="A8" s="104"/>
      <c r="B8" s="104"/>
      <c r="C8" s="104"/>
      <c r="D8" s="105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</row>
    <row r="9" spans="1:43" ht="21.75" customHeight="1">
      <c r="A9" s="104"/>
      <c r="Z9" s="104"/>
    </row>
    <row r="10" spans="1:43" ht="21.75" customHeight="1">
      <c r="A10" s="104"/>
      <c r="B10" s="4" t="s">
        <v>323</v>
      </c>
      <c r="E10" s="101" t="s">
        <v>336</v>
      </c>
      <c r="V10" s="54" t="s">
        <v>380</v>
      </c>
      <c r="Z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</row>
    <row r="11" spans="1:43" ht="21.75" customHeight="1">
      <c r="A11" s="104"/>
      <c r="N11" s="179" t="s">
        <v>33</v>
      </c>
      <c r="O11" s="179"/>
      <c r="P11" s="167" t="s">
        <v>5</v>
      </c>
      <c r="Q11" s="167"/>
      <c r="R11" s="6"/>
      <c r="S11" s="7" t="s">
        <v>6</v>
      </c>
      <c r="T11" s="7"/>
      <c r="U11" s="7" t="s">
        <v>7</v>
      </c>
      <c r="V11" s="7"/>
      <c r="W11" s="7"/>
      <c r="X11" s="7" t="s">
        <v>8</v>
      </c>
      <c r="Z11" s="104"/>
      <c r="AB11" s="16"/>
      <c r="AC11" s="166" t="s">
        <v>166</v>
      </c>
      <c r="AD11" s="166"/>
      <c r="AE11" s="166"/>
      <c r="AF11" s="166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</row>
    <row r="12" spans="1:43" ht="21.75" customHeight="1">
      <c r="A12" s="104"/>
      <c r="X12" s="7"/>
      <c r="Y12" s="7"/>
      <c r="Z12" s="107"/>
      <c r="AB12" s="16">
        <v>1</v>
      </c>
      <c r="AC12" s="184"/>
      <c r="AD12" s="184"/>
      <c r="AE12" s="184"/>
      <c r="AF12" s="18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</row>
    <row r="13" spans="1:43" ht="21.75" customHeight="1">
      <c r="A13" s="104"/>
      <c r="D13" s="178" t="s">
        <v>276</v>
      </c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Z13" s="104"/>
      <c r="AB13" s="16">
        <v>2</v>
      </c>
      <c r="AC13" s="184"/>
      <c r="AD13" s="184"/>
      <c r="AE13" s="184"/>
      <c r="AF13" s="18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</row>
    <row r="14" spans="1:43" ht="21.75" customHeight="1">
      <c r="A14" s="104"/>
      <c r="Z14" s="104"/>
      <c r="AB14" s="16">
        <v>3</v>
      </c>
      <c r="AC14" s="184"/>
      <c r="AD14" s="184"/>
      <c r="AE14" s="184"/>
      <c r="AF14" s="18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</row>
    <row r="15" spans="1:43" ht="21.75" customHeight="1">
      <c r="A15" s="104"/>
      <c r="C15" s="166" t="s">
        <v>34</v>
      </c>
      <c r="D15" s="166"/>
      <c r="E15" s="166"/>
      <c r="F15" s="186" t="s">
        <v>344</v>
      </c>
      <c r="G15" s="186"/>
      <c r="H15" s="186"/>
      <c r="I15" s="186"/>
      <c r="J15" s="186"/>
      <c r="K15" s="186"/>
      <c r="L15" s="186"/>
      <c r="M15" s="186"/>
      <c r="N15" s="186"/>
      <c r="O15" s="186"/>
      <c r="Z15" s="104"/>
      <c r="AB15" s="16">
        <v>4</v>
      </c>
      <c r="AC15" s="184"/>
      <c r="AD15" s="184"/>
      <c r="AE15" s="184"/>
      <c r="AF15" s="18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</row>
    <row r="16" spans="1:43" ht="21.75" customHeight="1">
      <c r="A16" s="104"/>
      <c r="C16" s="166" t="s">
        <v>0</v>
      </c>
      <c r="D16" s="166"/>
      <c r="E16" s="166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Z16" s="104"/>
      <c r="AB16" s="16">
        <v>5</v>
      </c>
      <c r="AC16" s="184"/>
      <c r="AD16" s="184"/>
      <c r="AE16" s="184"/>
      <c r="AF16" s="18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</row>
    <row r="17" spans="1:43" ht="21.75" customHeight="1">
      <c r="A17" s="104"/>
      <c r="C17" s="166" t="s">
        <v>1</v>
      </c>
      <c r="D17" s="166"/>
      <c r="E17" s="166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Z17" s="104"/>
      <c r="AB17" s="16">
        <v>6</v>
      </c>
      <c r="AC17" s="184"/>
      <c r="AD17" s="184"/>
      <c r="AE17" s="184"/>
      <c r="AF17" s="18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</row>
    <row r="18" spans="1:43" ht="21.75" customHeight="1">
      <c r="A18" s="104"/>
      <c r="C18" s="166" t="s">
        <v>9</v>
      </c>
      <c r="D18" s="166"/>
      <c r="E18" s="166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66" t="s">
        <v>171</v>
      </c>
      <c r="Q18" s="166"/>
      <c r="R18" s="166"/>
      <c r="S18" s="166"/>
      <c r="T18" s="166"/>
      <c r="Z18" s="104"/>
      <c r="AB18" s="16">
        <v>7</v>
      </c>
      <c r="AC18" s="184"/>
      <c r="AD18" s="184"/>
      <c r="AE18" s="184"/>
      <c r="AF18" s="18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</row>
    <row r="19" spans="1:43" ht="21.75" customHeight="1">
      <c r="A19" s="104"/>
      <c r="C19" s="166" t="s">
        <v>10</v>
      </c>
      <c r="D19" s="166"/>
      <c r="E19" s="166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66"/>
      <c r="Q19" s="166"/>
      <c r="R19" s="166"/>
      <c r="S19" s="166"/>
      <c r="T19" s="166"/>
      <c r="Z19" s="104"/>
      <c r="AB19" s="16">
        <v>8</v>
      </c>
      <c r="AC19" s="184"/>
      <c r="AD19" s="184"/>
      <c r="AE19" s="184"/>
      <c r="AF19" s="18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</row>
    <row r="20" spans="1:43" ht="21.75" customHeight="1">
      <c r="A20" s="104"/>
      <c r="C20" s="166" t="s">
        <v>35</v>
      </c>
      <c r="D20" s="166"/>
      <c r="E20" s="166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66"/>
      <c r="Q20" s="166"/>
      <c r="R20" s="166"/>
      <c r="S20" s="166"/>
      <c r="T20" s="166"/>
      <c r="Z20" s="104"/>
      <c r="AB20" s="16">
        <v>9</v>
      </c>
      <c r="AC20" s="184"/>
      <c r="AD20" s="184"/>
      <c r="AE20" s="184"/>
      <c r="AF20" s="18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</row>
    <row r="21" spans="1:43" ht="21.75" customHeight="1">
      <c r="A21" s="104"/>
      <c r="C21" s="166" t="s">
        <v>168</v>
      </c>
      <c r="D21" s="166"/>
      <c r="E21" s="166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66"/>
      <c r="Q21" s="166"/>
      <c r="R21" s="166"/>
      <c r="S21" s="166"/>
      <c r="T21" s="166"/>
      <c r="Z21" s="104"/>
      <c r="AB21" s="16">
        <v>10</v>
      </c>
      <c r="AC21" s="184"/>
      <c r="AD21" s="184"/>
      <c r="AE21" s="184"/>
      <c r="AF21" s="18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</row>
    <row r="22" spans="1:43" ht="21.75" customHeight="1">
      <c r="A22" s="104"/>
      <c r="C22" s="166" t="s">
        <v>169</v>
      </c>
      <c r="D22" s="166"/>
      <c r="E22" s="166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66"/>
      <c r="Q22" s="166"/>
      <c r="R22" s="166"/>
      <c r="S22" s="166"/>
      <c r="T22" s="166"/>
      <c r="Z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</row>
    <row r="23" spans="1:43" ht="21.75" customHeight="1">
      <c r="A23" s="104"/>
      <c r="C23" s="166" t="s">
        <v>170</v>
      </c>
      <c r="D23" s="166"/>
      <c r="E23" s="166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66"/>
      <c r="Q23" s="166"/>
      <c r="R23" s="166"/>
      <c r="S23" s="166"/>
      <c r="T23" s="166"/>
      <c r="Z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</row>
    <row r="24" spans="1:43" ht="21.75" customHeight="1">
      <c r="A24" s="104"/>
      <c r="C24" s="4" t="s">
        <v>36</v>
      </c>
      <c r="Z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</row>
    <row r="25" spans="1:43" ht="21.75" customHeight="1">
      <c r="A25" s="104"/>
      <c r="D25" s="8" t="s">
        <v>37</v>
      </c>
      <c r="E25" s="166" t="s">
        <v>38</v>
      </c>
      <c r="F25" s="166"/>
      <c r="G25" s="166" t="s">
        <v>39</v>
      </c>
      <c r="H25" s="166"/>
      <c r="I25" s="166"/>
      <c r="J25" s="166"/>
      <c r="K25" s="166"/>
      <c r="L25" s="166"/>
      <c r="M25" s="166" t="s">
        <v>40</v>
      </c>
      <c r="N25" s="166"/>
      <c r="O25" s="166"/>
      <c r="P25" s="166"/>
      <c r="Q25" s="166"/>
      <c r="R25" s="166"/>
      <c r="S25" s="180" t="s">
        <v>41</v>
      </c>
      <c r="T25" s="181"/>
      <c r="U25" s="180" t="s">
        <v>42</v>
      </c>
      <c r="V25" s="182"/>
      <c r="W25" s="182"/>
      <c r="X25" s="181"/>
      <c r="Z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</row>
    <row r="26" spans="1:43" ht="21.75" customHeight="1">
      <c r="A26" s="104"/>
      <c r="D26" s="8">
        <v>1</v>
      </c>
      <c r="E26" s="187" t="s">
        <v>345</v>
      </c>
      <c r="F26" s="188"/>
      <c r="G26" s="189" t="s">
        <v>347</v>
      </c>
      <c r="H26" s="190"/>
      <c r="I26" s="190"/>
      <c r="J26" s="190"/>
      <c r="K26" s="190"/>
      <c r="L26" s="191"/>
      <c r="M26" s="192"/>
      <c r="N26" s="193"/>
      <c r="O26" s="193"/>
      <c r="P26" s="193"/>
      <c r="Q26" s="193"/>
      <c r="R26" s="11" t="s">
        <v>44</v>
      </c>
      <c r="S26" s="9"/>
      <c r="T26" s="10" t="s">
        <v>6</v>
      </c>
      <c r="U26" s="194"/>
      <c r="V26" s="195"/>
      <c r="W26" s="196"/>
      <c r="X26" s="197"/>
      <c r="Z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</row>
    <row r="27" spans="1:43" ht="21.75" customHeight="1">
      <c r="A27" s="104"/>
      <c r="D27" s="8">
        <v>2</v>
      </c>
      <c r="E27" s="187" t="s">
        <v>346</v>
      </c>
      <c r="F27" s="188"/>
      <c r="G27" s="198" t="s">
        <v>348</v>
      </c>
      <c r="H27" s="198"/>
      <c r="I27" s="198"/>
      <c r="J27" s="198"/>
      <c r="K27" s="198"/>
      <c r="L27" s="198"/>
      <c r="M27" s="192"/>
      <c r="N27" s="193"/>
      <c r="O27" s="193"/>
      <c r="P27" s="193"/>
      <c r="Q27" s="193"/>
      <c r="R27" s="11" t="s">
        <v>44</v>
      </c>
      <c r="S27" s="9"/>
      <c r="T27" s="10" t="s">
        <v>6</v>
      </c>
      <c r="U27" s="184"/>
      <c r="V27" s="184"/>
      <c r="W27" s="184"/>
      <c r="X27" s="184"/>
      <c r="Z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</row>
    <row r="28" spans="1:43" ht="21.75" customHeight="1">
      <c r="A28" s="104"/>
      <c r="D28" s="8">
        <v>3</v>
      </c>
      <c r="E28" s="199"/>
      <c r="F28" s="197"/>
      <c r="G28" s="184"/>
      <c r="H28" s="184"/>
      <c r="I28" s="184"/>
      <c r="J28" s="184"/>
      <c r="K28" s="184"/>
      <c r="L28" s="184"/>
      <c r="M28" s="192"/>
      <c r="N28" s="193"/>
      <c r="O28" s="193"/>
      <c r="P28" s="193"/>
      <c r="Q28" s="193"/>
      <c r="R28" s="11" t="s">
        <v>44</v>
      </c>
      <c r="S28" s="9"/>
      <c r="T28" s="10" t="s">
        <v>6</v>
      </c>
      <c r="U28" s="184"/>
      <c r="V28" s="184"/>
      <c r="W28" s="184"/>
      <c r="X28" s="184"/>
      <c r="Z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</row>
    <row r="29" spans="1:43" ht="21.75" customHeight="1">
      <c r="A29" s="104"/>
      <c r="D29" s="8">
        <v>4</v>
      </c>
      <c r="E29" s="199"/>
      <c r="F29" s="197"/>
      <c r="G29" s="184"/>
      <c r="H29" s="184"/>
      <c r="I29" s="184"/>
      <c r="J29" s="184"/>
      <c r="K29" s="184"/>
      <c r="L29" s="184"/>
      <c r="M29" s="192"/>
      <c r="N29" s="193"/>
      <c r="O29" s="193"/>
      <c r="P29" s="193"/>
      <c r="Q29" s="193"/>
      <c r="R29" s="11" t="s">
        <v>44</v>
      </c>
      <c r="S29" s="9"/>
      <c r="T29" s="10" t="s">
        <v>6</v>
      </c>
      <c r="U29" s="184"/>
      <c r="V29" s="184"/>
      <c r="W29" s="184"/>
      <c r="X29" s="184"/>
      <c r="Z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</row>
    <row r="30" spans="1:43" ht="21.75" customHeight="1">
      <c r="A30" s="104"/>
      <c r="D30" s="8">
        <v>5</v>
      </c>
      <c r="E30" s="199"/>
      <c r="F30" s="197"/>
      <c r="G30" s="184"/>
      <c r="H30" s="184"/>
      <c r="I30" s="184"/>
      <c r="J30" s="184"/>
      <c r="K30" s="184"/>
      <c r="L30" s="184"/>
      <c r="M30" s="192"/>
      <c r="N30" s="193"/>
      <c r="O30" s="193"/>
      <c r="P30" s="193"/>
      <c r="Q30" s="193"/>
      <c r="R30" s="11" t="s">
        <v>44</v>
      </c>
      <c r="S30" s="9"/>
      <c r="T30" s="10" t="s">
        <v>6</v>
      </c>
      <c r="U30" s="184"/>
      <c r="V30" s="184"/>
      <c r="W30" s="184"/>
      <c r="X30" s="184"/>
      <c r="Z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</row>
    <row r="31" spans="1:43" ht="21.75" customHeight="1">
      <c r="A31" s="104"/>
      <c r="D31" s="8">
        <v>6</v>
      </c>
      <c r="E31" s="199"/>
      <c r="F31" s="197"/>
      <c r="G31" s="184"/>
      <c r="H31" s="184"/>
      <c r="I31" s="184"/>
      <c r="J31" s="184"/>
      <c r="K31" s="184"/>
      <c r="L31" s="184"/>
      <c r="M31" s="192"/>
      <c r="N31" s="193"/>
      <c r="O31" s="193"/>
      <c r="P31" s="193"/>
      <c r="Q31" s="193"/>
      <c r="R31" s="11" t="s">
        <v>44</v>
      </c>
      <c r="S31" s="9"/>
      <c r="T31" s="10" t="s">
        <v>6</v>
      </c>
      <c r="U31" s="184"/>
      <c r="V31" s="184"/>
      <c r="W31" s="184"/>
      <c r="X31" s="184"/>
      <c r="Z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</row>
    <row r="32" spans="1:43" ht="21.75" customHeight="1">
      <c r="A32" s="104"/>
      <c r="D32" s="8">
        <v>7</v>
      </c>
      <c r="E32" s="199"/>
      <c r="F32" s="197"/>
      <c r="G32" s="184"/>
      <c r="H32" s="184"/>
      <c r="I32" s="184"/>
      <c r="J32" s="184"/>
      <c r="K32" s="184"/>
      <c r="L32" s="184"/>
      <c r="M32" s="192"/>
      <c r="N32" s="193"/>
      <c r="O32" s="193"/>
      <c r="P32" s="193"/>
      <c r="Q32" s="193"/>
      <c r="R32" s="11" t="s">
        <v>44</v>
      </c>
      <c r="S32" s="9"/>
      <c r="T32" s="10" t="s">
        <v>6</v>
      </c>
      <c r="U32" s="200"/>
      <c r="V32" s="200"/>
      <c r="W32" s="184"/>
      <c r="X32" s="184"/>
      <c r="Z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</row>
    <row r="33" spans="1:43" ht="21.75" customHeight="1">
      <c r="A33" s="104"/>
      <c r="D33" s="8">
        <v>8</v>
      </c>
      <c r="E33" s="199"/>
      <c r="F33" s="197"/>
      <c r="G33" s="184"/>
      <c r="H33" s="184"/>
      <c r="I33" s="184"/>
      <c r="J33" s="184"/>
      <c r="K33" s="184"/>
      <c r="L33" s="184"/>
      <c r="M33" s="192"/>
      <c r="N33" s="193"/>
      <c r="O33" s="193"/>
      <c r="P33" s="193"/>
      <c r="Q33" s="193"/>
      <c r="R33" s="11" t="s">
        <v>44</v>
      </c>
      <c r="S33" s="9"/>
      <c r="T33" s="10" t="s">
        <v>6</v>
      </c>
      <c r="U33" s="184"/>
      <c r="V33" s="184"/>
      <c r="W33" s="184"/>
      <c r="X33" s="184"/>
      <c r="Z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</row>
    <row r="34" spans="1:43" ht="21.75" customHeight="1">
      <c r="A34" s="104"/>
      <c r="D34" s="8">
        <v>9</v>
      </c>
      <c r="E34" s="199"/>
      <c r="F34" s="197"/>
      <c r="G34" s="184"/>
      <c r="H34" s="184"/>
      <c r="I34" s="184"/>
      <c r="J34" s="184"/>
      <c r="K34" s="184"/>
      <c r="L34" s="184"/>
      <c r="M34" s="192"/>
      <c r="N34" s="193"/>
      <c r="O34" s="193"/>
      <c r="P34" s="193"/>
      <c r="Q34" s="193"/>
      <c r="R34" s="11" t="s">
        <v>44</v>
      </c>
      <c r="S34" s="9"/>
      <c r="T34" s="10" t="s">
        <v>6</v>
      </c>
      <c r="U34" s="184"/>
      <c r="V34" s="184"/>
      <c r="W34" s="184"/>
      <c r="X34" s="184"/>
      <c r="Z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</row>
    <row r="35" spans="1:43" ht="21.75" customHeight="1">
      <c r="A35" s="104"/>
      <c r="D35" s="8">
        <v>10</v>
      </c>
      <c r="E35" s="199"/>
      <c r="F35" s="197"/>
      <c r="G35" s="184"/>
      <c r="H35" s="184"/>
      <c r="I35" s="184"/>
      <c r="J35" s="184"/>
      <c r="K35" s="184"/>
      <c r="L35" s="184"/>
      <c r="M35" s="192"/>
      <c r="N35" s="193"/>
      <c r="O35" s="193"/>
      <c r="P35" s="193"/>
      <c r="Q35" s="193"/>
      <c r="R35" s="11" t="s">
        <v>44</v>
      </c>
      <c r="S35" s="9"/>
      <c r="T35" s="10" t="s">
        <v>6</v>
      </c>
      <c r="U35" s="184"/>
      <c r="V35" s="184"/>
      <c r="W35" s="184"/>
      <c r="X35" s="184"/>
      <c r="Z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</row>
    <row r="36" spans="1:43" ht="21.75" customHeight="1">
      <c r="A36" s="104"/>
      <c r="D36" s="8">
        <v>11</v>
      </c>
      <c r="E36" s="199"/>
      <c r="F36" s="197"/>
      <c r="G36" s="184"/>
      <c r="H36" s="184"/>
      <c r="I36" s="184"/>
      <c r="J36" s="184"/>
      <c r="K36" s="184"/>
      <c r="L36" s="184"/>
      <c r="M36" s="192"/>
      <c r="N36" s="193"/>
      <c r="O36" s="193"/>
      <c r="P36" s="193"/>
      <c r="Q36" s="193"/>
      <c r="R36" s="11" t="s">
        <v>44</v>
      </c>
      <c r="S36" s="9"/>
      <c r="T36" s="10" t="s">
        <v>6</v>
      </c>
      <c r="U36" s="184"/>
      <c r="V36" s="184"/>
      <c r="W36" s="184"/>
      <c r="X36" s="184"/>
      <c r="Z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</row>
    <row r="37" spans="1:43" ht="21.75" customHeight="1">
      <c r="A37" s="104"/>
      <c r="D37" s="8">
        <v>12</v>
      </c>
      <c r="E37" s="199"/>
      <c r="F37" s="197"/>
      <c r="G37" s="184"/>
      <c r="H37" s="184"/>
      <c r="I37" s="184"/>
      <c r="J37" s="184"/>
      <c r="K37" s="184"/>
      <c r="L37" s="184"/>
      <c r="M37" s="192"/>
      <c r="N37" s="193"/>
      <c r="O37" s="193"/>
      <c r="P37" s="193"/>
      <c r="Q37" s="193"/>
      <c r="R37" s="11" t="s">
        <v>44</v>
      </c>
      <c r="S37" s="9"/>
      <c r="T37" s="10" t="s">
        <v>6</v>
      </c>
      <c r="U37" s="184"/>
      <c r="V37" s="184"/>
      <c r="W37" s="184"/>
      <c r="X37" s="184"/>
      <c r="Z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</row>
    <row r="38" spans="1:43" ht="21.75" customHeight="1">
      <c r="A38" s="104"/>
      <c r="D38" s="8">
        <v>13</v>
      </c>
      <c r="E38" s="199"/>
      <c r="F38" s="197"/>
      <c r="G38" s="184"/>
      <c r="H38" s="184"/>
      <c r="I38" s="184"/>
      <c r="J38" s="184"/>
      <c r="K38" s="184"/>
      <c r="L38" s="184"/>
      <c r="M38" s="192"/>
      <c r="N38" s="193"/>
      <c r="O38" s="193"/>
      <c r="P38" s="193"/>
      <c r="Q38" s="193"/>
      <c r="R38" s="11" t="s">
        <v>44</v>
      </c>
      <c r="S38" s="9"/>
      <c r="T38" s="10" t="s">
        <v>6</v>
      </c>
      <c r="U38" s="184"/>
      <c r="V38" s="184"/>
      <c r="W38" s="184"/>
      <c r="X38" s="184"/>
      <c r="Z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</row>
    <row r="39" spans="1:43" ht="21.75" customHeight="1">
      <c r="A39" s="104"/>
      <c r="D39" s="8">
        <v>14</v>
      </c>
      <c r="E39" s="199"/>
      <c r="F39" s="197"/>
      <c r="G39" s="184"/>
      <c r="H39" s="184"/>
      <c r="I39" s="184"/>
      <c r="J39" s="184"/>
      <c r="K39" s="184"/>
      <c r="L39" s="184"/>
      <c r="M39" s="192"/>
      <c r="N39" s="193"/>
      <c r="O39" s="193"/>
      <c r="P39" s="193"/>
      <c r="Q39" s="193"/>
      <c r="R39" s="11" t="s">
        <v>44</v>
      </c>
      <c r="S39" s="9"/>
      <c r="T39" s="10" t="s">
        <v>6</v>
      </c>
      <c r="U39" s="184"/>
      <c r="V39" s="184"/>
      <c r="W39" s="184"/>
      <c r="X39" s="184"/>
      <c r="Z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</row>
    <row r="40" spans="1:43" ht="21.75" customHeight="1">
      <c r="A40" s="104"/>
      <c r="D40" s="8">
        <v>15</v>
      </c>
      <c r="E40" s="199"/>
      <c r="F40" s="197"/>
      <c r="G40" s="184"/>
      <c r="H40" s="184"/>
      <c r="I40" s="184"/>
      <c r="J40" s="184"/>
      <c r="K40" s="184"/>
      <c r="L40" s="184"/>
      <c r="M40" s="192"/>
      <c r="N40" s="193"/>
      <c r="O40" s="193"/>
      <c r="P40" s="193"/>
      <c r="Q40" s="193"/>
      <c r="R40" s="11" t="s">
        <v>44</v>
      </c>
      <c r="S40" s="9"/>
      <c r="T40" s="10" t="s">
        <v>6</v>
      </c>
      <c r="U40" s="184"/>
      <c r="V40" s="184"/>
      <c r="W40" s="184"/>
      <c r="X40" s="184"/>
      <c r="Z40" s="104"/>
      <c r="AH40" s="104"/>
      <c r="AI40" s="104"/>
      <c r="AJ40" s="104"/>
      <c r="AK40" s="104"/>
      <c r="AL40" s="104"/>
      <c r="AM40" s="104"/>
      <c r="AN40" s="104"/>
      <c r="AO40" s="104"/>
      <c r="AP40" s="104"/>
      <c r="AQ40" s="104"/>
    </row>
    <row r="41" spans="1:43" ht="21.75" customHeight="1">
      <c r="A41" s="104"/>
      <c r="D41" s="8">
        <v>16</v>
      </c>
      <c r="E41" s="199"/>
      <c r="F41" s="197"/>
      <c r="G41" s="184"/>
      <c r="H41" s="184"/>
      <c r="I41" s="184"/>
      <c r="J41" s="184"/>
      <c r="K41" s="184"/>
      <c r="L41" s="184"/>
      <c r="M41" s="192"/>
      <c r="N41" s="193"/>
      <c r="O41" s="193"/>
      <c r="P41" s="193"/>
      <c r="Q41" s="193"/>
      <c r="R41" s="11" t="s">
        <v>44</v>
      </c>
      <c r="S41" s="9"/>
      <c r="T41" s="10" t="s">
        <v>6</v>
      </c>
      <c r="U41" s="184"/>
      <c r="V41" s="184"/>
      <c r="W41" s="184"/>
      <c r="X41" s="184"/>
      <c r="Z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</row>
    <row r="42" spans="1:43" ht="21.75" customHeight="1">
      <c r="A42" s="104"/>
      <c r="D42" s="8">
        <v>17</v>
      </c>
      <c r="E42" s="199"/>
      <c r="F42" s="197"/>
      <c r="G42" s="184"/>
      <c r="H42" s="184"/>
      <c r="I42" s="184"/>
      <c r="J42" s="184"/>
      <c r="K42" s="184"/>
      <c r="L42" s="184"/>
      <c r="M42" s="192"/>
      <c r="N42" s="193"/>
      <c r="O42" s="193"/>
      <c r="P42" s="193"/>
      <c r="Q42" s="193"/>
      <c r="R42" s="11" t="s">
        <v>44</v>
      </c>
      <c r="S42" s="9"/>
      <c r="T42" s="10" t="s">
        <v>6</v>
      </c>
      <c r="U42" s="184"/>
      <c r="V42" s="184"/>
      <c r="W42" s="184"/>
      <c r="X42" s="184"/>
      <c r="Z42" s="104"/>
      <c r="AH42" s="104"/>
      <c r="AI42" s="104"/>
      <c r="AJ42" s="104"/>
      <c r="AK42" s="104"/>
      <c r="AL42" s="104"/>
      <c r="AM42" s="104"/>
      <c r="AN42" s="104"/>
      <c r="AO42" s="104"/>
      <c r="AP42" s="104"/>
      <c r="AQ42" s="104"/>
    </row>
    <row r="43" spans="1:43" ht="21.75" customHeight="1">
      <c r="A43" s="104"/>
      <c r="D43" s="8">
        <v>18</v>
      </c>
      <c r="E43" s="199"/>
      <c r="F43" s="197"/>
      <c r="G43" s="184"/>
      <c r="H43" s="184"/>
      <c r="I43" s="184"/>
      <c r="J43" s="184"/>
      <c r="K43" s="184"/>
      <c r="L43" s="184"/>
      <c r="M43" s="192"/>
      <c r="N43" s="193"/>
      <c r="O43" s="193"/>
      <c r="P43" s="193"/>
      <c r="Q43" s="193"/>
      <c r="R43" s="11" t="s">
        <v>44</v>
      </c>
      <c r="S43" s="9"/>
      <c r="T43" s="10" t="s">
        <v>6</v>
      </c>
      <c r="U43" s="184"/>
      <c r="V43" s="184"/>
      <c r="W43" s="184"/>
      <c r="X43" s="184"/>
      <c r="Z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</row>
    <row r="44" spans="1:43" ht="21.75" customHeight="1">
      <c r="A44" s="104"/>
      <c r="D44" s="8">
        <v>19</v>
      </c>
      <c r="E44" s="199"/>
      <c r="F44" s="197"/>
      <c r="G44" s="184"/>
      <c r="H44" s="184"/>
      <c r="I44" s="184"/>
      <c r="J44" s="184"/>
      <c r="K44" s="184"/>
      <c r="L44" s="184"/>
      <c r="M44" s="192"/>
      <c r="N44" s="193"/>
      <c r="O44" s="193"/>
      <c r="P44" s="193"/>
      <c r="Q44" s="193"/>
      <c r="R44" s="11" t="s">
        <v>44</v>
      </c>
      <c r="S44" s="9"/>
      <c r="T44" s="10" t="s">
        <v>6</v>
      </c>
      <c r="U44" s="184"/>
      <c r="V44" s="184"/>
      <c r="W44" s="184"/>
      <c r="X44" s="184"/>
      <c r="Z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</row>
    <row r="45" spans="1:43" ht="21.75" customHeight="1">
      <c r="A45" s="104"/>
      <c r="D45" s="8">
        <v>20</v>
      </c>
      <c r="E45" s="199"/>
      <c r="F45" s="197"/>
      <c r="G45" s="184"/>
      <c r="H45" s="184"/>
      <c r="I45" s="184"/>
      <c r="J45" s="184"/>
      <c r="K45" s="184"/>
      <c r="L45" s="184"/>
      <c r="M45" s="192"/>
      <c r="N45" s="193"/>
      <c r="O45" s="193"/>
      <c r="P45" s="193"/>
      <c r="Q45" s="193"/>
      <c r="R45" s="11" t="s">
        <v>44</v>
      </c>
      <c r="S45" s="9"/>
      <c r="T45" s="10" t="s">
        <v>6</v>
      </c>
      <c r="U45" s="184"/>
      <c r="V45" s="184"/>
      <c r="W45" s="184"/>
      <c r="X45" s="184"/>
      <c r="Z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</row>
    <row r="46" spans="1:43" ht="21.75" customHeight="1">
      <c r="A46" s="104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3"/>
      <c r="S46" s="12"/>
      <c r="T46" s="12"/>
      <c r="U46" s="12"/>
      <c r="V46" s="12"/>
      <c r="W46" s="12"/>
      <c r="X46" s="12"/>
      <c r="Z46" s="104"/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</row>
    <row r="47" spans="1:43" ht="21.75" customHeight="1">
      <c r="A47" s="104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3"/>
      <c r="S47" s="12"/>
      <c r="T47" s="12"/>
      <c r="U47" s="12"/>
      <c r="V47" s="12"/>
      <c r="W47" s="12"/>
      <c r="X47" s="12"/>
      <c r="Z47" s="104"/>
      <c r="AH47" s="104"/>
      <c r="AI47" s="104"/>
      <c r="AJ47" s="104"/>
      <c r="AK47" s="104"/>
      <c r="AL47" s="104"/>
      <c r="AM47" s="104"/>
      <c r="AN47" s="104"/>
      <c r="AO47" s="104"/>
      <c r="AP47" s="104"/>
      <c r="AQ47" s="104"/>
    </row>
    <row r="48" spans="1:43" ht="21.75" customHeight="1">
      <c r="A48" s="104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3"/>
      <c r="S48" s="12"/>
      <c r="T48" s="12"/>
      <c r="U48" s="12"/>
      <c r="V48" s="12"/>
      <c r="W48" s="12"/>
      <c r="X48" s="12"/>
      <c r="Z48" s="104"/>
      <c r="AH48" s="104"/>
      <c r="AI48" s="104"/>
      <c r="AJ48" s="104"/>
      <c r="AK48" s="104"/>
      <c r="AL48" s="104"/>
      <c r="AM48" s="104"/>
      <c r="AN48" s="104"/>
      <c r="AO48" s="104"/>
      <c r="AP48" s="104"/>
      <c r="AQ48" s="104"/>
    </row>
    <row r="49" spans="1:43" ht="21.75" customHeight="1">
      <c r="A49" s="104"/>
      <c r="B49" s="4" t="s">
        <v>157</v>
      </c>
      <c r="O49" s="167" t="s">
        <v>5</v>
      </c>
      <c r="P49" s="167"/>
      <c r="Q49" s="6"/>
      <c r="R49" s="7" t="s">
        <v>6</v>
      </c>
      <c r="S49" s="7"/>
      <c r="T49" s="7" t="s">
        <v>7</v>
      </c>
      <c r="U49" s="7"/>
      <c r="V49" s="7"/>
      <c r="W49" s="7" t="s">
        <v>8</v>
      </c>
      <c r="Z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</row>
    <row r="50" spans="1:43" ht="21.75" customHeight="1">
      <c r="A50" s="104"/>
      <c r="C50" s="4" t="s">
        <v>167</v>
      </c>
      <c r="Z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</row>
    <row r="51" spans="1:43" ht="21.75" customHeight="1">
      <c r="A51" s="104"/>
      <c r="C51" s="4" t="s">
        <v>172</v>
      </c>
      <c r="Z51" s="104"/>
      <c r="AH51" s="104"/>
      <c r="AI51" s="104"/>
      <c r="AJ51" s="104"/>
      <c r="AK51" s="104"/>
      <c r="AL51" s="104"/>
      <c r="AM51" s="104"/>
      <c r="AN51" s="104"/>
      <c r="AO51" s="104"/>
      <c r="AP51" s="104"/>
      <c r="AQ51" s="104"/>
    </row>
    <row r="52" spans="1:43" ht="21.75" customHeight="1" thickBot="1">
      <c r="A52" s="104"/>
      <c r="D52" s="4"/>
      <c r="H52" s="164" t="s">
        <v>328</v>
      </c>
      <c r="I52" s="164"/>
      <c r="J52" s="164"/>
      <c r="K52" s="164"/>
      <c r="L52" s="164"/>
      <c r="M52" s="164"/>
      <c r="N52" s="164"/>
      <c r="O52" s="15"/>
      <c r="P52" s="15"/>
      <c r="Q52" s="15"/>
      <c r="R52" s="15"/>
      <c r="S52" s="15"/>
      <c r="T52" s="14"/>
      <c r="U52" s="15"/>
      <c r="Z52" s="104"/>
      <c r="AH52" s="104"/>
      <c r="AI52" s="104"/>
      <c r="AJ52" s="104"/>
      <c r="AK52" s="104"/>
      <c r="AL52" s="104"/>
      <c r="AM52" s="104"/>
      <c r="AN52" s="104"/>
      <c r="AO52" s="104"/>
      <c r="AP52" s="104"/>
      <c r="AQ52" s="104"/>
    </row>
    <row r="53" spans="1:43" ht="21.75" customHeight="1" thickTop="1">
      <c r="A53" s="104"/>
      <c r="Z53" s="104"/>
      <c r="AH53" s="104"/>
      <c r="AI53" s="104"/>
      <c r="AJ53" s="104"/>
      <c r="AK53" s="104"/>
      <c r="AL53" s="104"/>
      <c r="AM53" s="104"/>
      <c r="AN53" s="104"/>
      <c r="AO53" s="104"/>
      <c r="AP53" s="104"/>
      <c r="AQ53" s="104"/>
    </row>
    <row r="54" spans="1:43" ht="21.75" customHeight="1">
      <c r="A54" s="104"/>
      <c r="B54" s="104"/>
      <c r="C54" s="104"/>
      <c r="D54" s="105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H54" s="104"/>
      <c r="AI54" s="104"/>
      <c r="AJ54" s="104"/>
      <c r="AK54" s="104"/>
      <c r="AL54" s="104"/>
      <c r="AM54" s="104"/>
      <c r="AN54" s="104"/>
      <c r="AO54" s="104"/>
      <c r="AP54" s="104"/>
      <c r="AQ54" s="104"/>
    </row>
  </sheetData>
  <mergeCells count="145">
    <mergeCell ref="H52:N52"/>
    <mergeCell ref="E45:F45"/>
    <mergeCell ref="G45:L45"/>
    <mergeCell ref="M45:N45"/>
    <mergeCell ref="O45:Q45"/>
    <mergeCell ref="U45:X45"/>
    <mergeCell ref="O49:P49"/>
    <mergeCell ref="E43:F43"/>
    <mergeCell ref="G43:L43"/>
    <mergeCell ref="M43:N43"/>
    <mergeCell ref="O43:Q43"/>
    <mergeCell ref="U43:X43"/>
    <mergeCell ref="E44:F44"/>
    <mergeCell ref="G44:L44"/>
    <mergeCell ref="M44:N44"/>
    <mergeCell ref="O44:Q44"/>
    <mergeCell ref="U44:X44"/>
    <mergeCell ref="E41:F41"/>
    <mergeCell ref="G41:L41"/>
    <mergeCell ref="M41:N41"/>
    <mergeCell ref="O41:Q41"/>
    <mergeCell ref="U41:X41"/>
    <mergeCell ref="E42:F42"/>
    <mergeCell ref="G42:L42"/>
    <mergeCell ref="M42:N42"/>
    <mergeCell ref="O42:Q42"/>
    <mergeCell ref="U42:X42"/>
    <mergeCell ref="E39:F39"/>
    <mergeCell ref="G39:L39"/>
    <mergeCell ref="M39:N39"/>
    <mergeCell ref="O39:Q39"/>
    <mergeCell ref="U39:X39"/>
    <mergeCell ref="E40:F40"/>
    <mergeCell ref="G40:L40"/>
    <mergeCell ref="M40:N40"/>
    <mergeCell ref="O40:Q40"/>
    <mergeCell ref="U40:X40"/>
    <mergeCell ref="E37:F37"/>
    <mergeCell ref="G37:L37"/>
    <mergeCell ref="M37:N37"/>
    <mergeCell ref="O37:Q37"/>
    <mergeCell ref="U37:X37"/>
    <mergeCell ref="E38:F38"/>
    <mergeCell ref="G38:L38"/>
    <mergeCell ref="M38:N38"/>
    <mergeCell ref="O38:Q38"/>
    <mergeCell ref="U38:X38"/>
    <mergeCell ref="E35:F35"/>
    <mergeCell ref="G35:L35"/>
    <mergeCell ref="M35:N35"/>
    <mergeCell ref="O35:Q35"/>
    <mergeCell ref="U35:X35"/>
    <mergeCell ref="E36:F36"/>
    <mergeCell ref="G36:L36"/>
    <mergeCell ref="M36:N36"/>
    <mergeCell ref="O36:Q36"/>
    <mergeCell ref="U36:X36"/>
    <mergeCell ref="E33:F33"/>
    <mergeCell ref="G33:L33"/>
    <mergeCell ref="M33:N33"/>
    <mergeCell ref="O33:Q33"/>
    <mergeCell ref="U33:X33"/>
    <mergeCell ref="E34:F34"/>
    <mergeCell ref="G34:L34"/>
    <mergeCell ref="M34:N34"/>
    <mergeCell ref="O34:Q34"/>
    <mergeCell ref="U34:X34"/>
    <mergeCell ref="E31:F31"/>
    <mergeCell ref="G31:L31"/>
    <mergeCell ref="M31:N31"/>
    <mergeCell ref="O31:Q31"/>
    <mergeCell ref="U31:X31"/>
    <mergeCell ref="E32:F32"/>
    <mergeCell ref="G32:L32"/>
    <mergeCell ref="M32:N32"/>
    <mergeCell ref="O32:Q32"/>
    <mergeCell ref="U32:X32"/>
    <mergeCell ref="E29:F29"/>
    <mergeCell ref="G29:L29"/>
    <mergeCell ref="M29:N29"/>
    <mergeCell ref="O29:Q29"/>
    <mergeCell ref="U29:X29"/>
    <mergeCell ref="E30:F30"/>
    <mergeCell ref="G30:L30"/>
    <mergeCell ref="M30:N30"/>
    <mergeCell ref="O30:Q30"/>
    <mergeCell ref="U30:X30"/>
    <mergeCell ref="E27:F27"/>
    <mergeCell ref="G27:L27"/>
    <mergeCell ref="M27:N27"/>
    <mergeCell ref="O27:Q27"/>
    <mergeCell ref="U27:X27"/>
    <mergeCell ref="E28:F28"/>
    <mergeCell ref="G28:L28"/>
    <mergeCell ref="M28:N28"/>
    <mergeCell ref="O28:Q28"/>
    <mergeCell ref="U28:X28"/>
    <mergeCell ref="U25:X25"/>
    <mergeCell ref="E26:F26"/>
    <mergeCell ref="G26:L26"/>
    <mergeCell ref="M26:N26"/>
    <mergeCell ref="O26:Q26"/>
    <mergeCell ref="U26:X26"/>
    <mergeCell ref="C23:E23"/>
    <mergeCell ref="F23:O23"/>
    <mergeCell ref="P23:T23"/>
    <mergeCell ref="E25:F25"/>
    <mergeCell ref="G25:L25"/>
    <mergeCell ref="M25:R25"/>
    <mergeCell ref="S25:T25"/>
    <mergeCell ref="C21:E21"/>
    <mergeCell ref="F21:O21"/>
    <mergeCell ref="P21:T21"/>
    <mergeCell ref="AC21:AF21"/>
    <mergeCell ref="C22:E22"/>
    <mergeCell ref="F22:O22"/>
    <mergeCell ref="P22:T22"/>
    <mergeCell ref="C19:E19"/>
    <mergeCell ref="F19:O19"/>
    <mergeCell ref="AC19:AF19"/>
    <mergeCell ref="C20:E20"/>
    <mergeCell ref="F20:O20"/>
    <mergeCell ref="P18:T18"/>
    <mergeCell ref="AC20:AF20"/>
    <mergeCell ref="P19:T19"/>
    <mergeCell ref="P20:T20"/>
    <mergeCell ref="C18:E18"/>
    <mergeCell ref="F18:O18"/>
    <mergeCell ref="AC18:AF18"/>
    <mergeCell ref="AC14:AF14"/>
    <mergeCell ref="C15:E15"/>
    <mergeCell ref="F15:O15"/>
    <mergeCell ref="AC15:AF15"/>
    <mergeCell ref="C16:E16"/>
    <mergeCell ref="F16:O16"/>
    <mergeCell ref="AC16:AF16"/>
    <mergeCell ref="N11:O11"/>
    <mergeCell ref="P11:Q11"/>
    <mergeCell ref="AC11:AF11"/>
    <mergeCell ref="AC12:AF12"/>
    <mergeCell ref="D13:X13"/>
    <mergeCell ref="AC13:AF13"/>
    <mergeCell ref="C17:E17"/>
    <mergeCell ref="F17:O17"/>
    <mergeCell ref="AC17:AF17"/>
  </mergeCells>
  <phoneticPr fontId="3"/>
  <dataValidations count="4">
    <dataValidation type="list" allowBlank="1" showInputMessage="1" showErrorMessage="1" sqref="E10" xr:uid="{00000000-0002-0000-0500-000000000000}">
      <formula1>枚数</formula1>
    </dataValidation>
    <dataValidation type="list" allowBlank="1" showInputMessage="1" showErrorMessage="1" sqref="O26:Q48" xr:uid="{00000000-0002-0000-0500-000001000000}">
      <formula1>INDIRECT(M26)</formula1>
    </dataValidation>
    <dataValidation type="list" allowBlank="1" showInputMessage="1" showErrorMessage="1" sqref="M26:N48" xr:uid="{00000000-0002-0000-0500-000002000000}">
      <formula1>設置</formula1>
    </dataValidation>
    <dataValidation type="list" allowBlank="1" showInputMessage="1" sqref="F15:O15" xr:uid="{00000000-0002-0000-0500-000003000000}">
      <formula1>競技名２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7" orientation="portrait" cellComments="asDisplayed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Z41"/>
  <sheetViews>
    <sheetView view="pageBreakPreview" topLeftCell="A5" zoomScaleNormal="100" zoomScaleSheetLayoutView="100" workbookViewId="0">
      <selection activeCell="C31" sqref="C31"/>
    </sheetView>
  </sheetViews>
  <sheetFormatPr defaultColWidth="3.77734375" defaultRowHeight="22.5" customHeight="1"/>
  <cols>
    <col min="1" max="2" width="3.77734375" style="4"/>
    <col min="3" max="3" width="5" style="4" customWidth="1"/>
    <col min="4" max="16384" width="3.77734375" style="4"/>
  </cols>
  <sheetData>
    <row r="1" spans="1:52" ht="22.5" customHeight="1">
      <c r="A1" s="4" t="s">
        <v>324</v>
      </c>
      <c r="D1" s="51"/>
      <c r="V1" s="54" t="s">
        <v>380</v>
      </c>
      <c r="AA1" s="4" t="s">
        <v>325</v>
      </c>
      <c r="AW1" s="54" t="s">
        <v>380</v>
      </c>
    </row>
    <row r="2" spans="1:52" ht="22.5" customHeight="1">
      <c r="B2" s="34"/>
      <c r="C2" s="34"/>
      <c r="D2" s="212">
        <v>8</v>
      </c>
      <c r="E2" s="212"/>
      <c r="F2" s="34"/>
      <c r="G2" s="34"/>
      <c r="AB2" s="34"/>
      <c r="AC2" s="34"/>
      <c r="AD2" s="212">
        <v>8</v>
      </c>
      <c r="AE2" s="212"/>
      <c r="AF2" s="34"/>
      <c r="AG2" s="34"/>
    </row>
    <row r="3" spans="1:52" ht="22.5" customHeight="1">
      <c r="B3" s="213" t="s">
        <v>5</v>
      </c>
      <c r="C3" s="213"/>
      <c r="D3" s="212"/>
      <c r="E3" s="212"/>
      <c r="F3" s="214" t="s">
        <v>192</v>
      </c>
      <c r="G3" s="214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X3" s="33"/>
      <c r="Y3" s="33"/>
      <c r="AB3" s="213" t="s">
        <v>5</v>
      </c>
      <c r="AC3" s="213"/>
      <c r="AD3" s="212"/>
      <c r="AE3" s="212"/>
      <c r="AF3" s="214" t="s">
        <v>192</v>
      </c>
      <c r="AG3" s="214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X3" s="33"/>
      <c r="AY3" s="33"/>
    </row>
    <row r="4" spans="1:52" ht="22.5" customHeight="1">
      <c r="B4" s="35"/>
      <c r="C4" s="35"/>
      <c r="D4" s="37"/>
      <c r="E4" s="37"/>
      <c r="F4" s="36"/>
      <c r="G4" s="36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X4" s="33"/>
      <c r="Y4" s="33"/>
      <c r="AB4" s="35"/>
      <c r="AC4" s="35"/>
      <c r="AD4" s="37"/>
      <c r="AE4" s="37"/>
      <c r="AF4" s="36"/>
      <c r="AG4" s="36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X4" s="33"/>
      <c r="AY4" s="33"/>
    </row>
    <row r="5" spans="1:52" ht="22.5" customHeight="1">
      <c r="B5" s="35"/>
      <c r="C5" s="35"/>
      <c r="D5" s="37"/>
      <c r="E5" s="37"/>
      <c r="F5" s="36"/>
      <c r="G5" s="36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X5" s="33"/>
      <c r="Y5" s="33"/>
      <c r="AB5" s="35"/>
      <c r="AC5" s="35"/>
      <c r="AD5" s="37"/>
      <c r="AE5" s="37"/>
      <c r="AF5" s="36"/>
      <c r="AG5" s="36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X5" s="33"/>
      <c r="AY5" s="33"/>
    </row>
    <row r="6" spans="1:52" ht="22.5" customHeight="1">
      <c r="B6" s="206" t="s">
        <v>368</v>
      </c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X6" s="33"/>
      <c r="Y6" s="33"/>
      <c r="AB6" s="206" t="s">
        <v>369</v>
      </c>
      <c r="AC6" s="207"/>
      <c r="AD6" s="207"/>
      <c r="AE6" s="207"/>
      <c r="AF6" s="207"/>
      <c r="AG6" s="207"/>
      <c r="AH6" s="207"/>
      <c r="AI6" s="207"/>
      <c r="AJ6" s="207"/>
      <c r="AK6" s="207"/>
      <c r="AL6" s="207"/>
      <c r="AM6" s="207"/>
      <c r="AN6" s="207"/>
      <c r="AO6" s="207"/>
      <c r="AP6" s="207"/>
      <c r="AQ6" s="207"/>
      <c r="AR6" s="207"/>
      <c r="AS6" s="207"/>
      <c r="AT6" s="207"/>
      <c r="AU6" s="207"/>
      <c r="AV6" s="207"/>
      <c r="AX6" s="33"/>
      <c r="AY6" s="33"/>
    </row>
    <row r="7" spans="1:52" ht="22.5" customHeight="1"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11" t="s">
        <v>219</v>
      </c>
      <c r="X7" s="211"/>
      <c r="Y7" s="211"/>
      <c r="AB7" s="207"/>
      <c r="AC7" s="207"/>
      <c r="AD7" s="207"/>
      <c r="AE7" s="207"/>
      <c r="AF7" s="207"/>
      <c r="AG7" s="207"/>
      <c r="AH7" s="207"/>
      <c r="AI7" s="207"/>
      <c r="AJ7" s="207"/>
      <c r="AK7" s="207"/>
      <c r="AL7" s="207"/>
      <c r="AM7" s="207"/>
      <c r="AN7" s="207"/>
      <c r="AO7" s="207"/>
      <c r="AP7" s="207"/>
      <c r="AQ7" s="207"/>
      <c r="AR7" s="207"/>
      <c r="AS7" s="207"/>
      <c r="AT7" s="207"/>
      <c r="AU7" s="207"/>
      <c r="AV7" s="207"/>
      <c r="AW7" s="204" t="s">
        <v>218</v>
      </c>
      <c r="AX7" s="204"/>
      <c r="AY7" s="204"/>
      <c r="AZ7" s="204"/>
    </row>
    <row r="8" spans="1:52" ht="22.5" customHeight="1"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40"/>
      <c r="X8" s="40"/>
      <c r="Y8" s="40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40"/>
      <c r="AX8" s="40"/>
      <c r="AY8" s="40"/>
    </row>
    <row r="10" spans="1:52" ht="22.5" customHeight="1">
      <c r="B10" s="4" t="s">
        <v>177</v>
      </c>
      <c r="AB10" s="4" t="s">
        <v>177</v>
      </c>
    </row>
    <row r="11" spans="1:52" ht="22.5" customHeight="1">
      <c r="B11" s="208"/>
      <c r="C11" s="208"/>
      <c r="D11" s="208"/>
      <c r="E11" s="208"/>
      <c r="F11" s="208"/>
      <c r="G11" s="208"/>
      <c r="H11" s="208"/>
      <c r="I11" s="208"/>
      <c r="J11" s="208"/>
      <c r="K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</row>
    <row r="12" spans="1:52" ht="22.5" customHeight="1">
      <c r="B12" s="30" t="s">
        <v>182</v>
      </c>
      <c r="C12" s="30"/>
      <c r="D12" s="30"/>
      <c r="E12" s="209"/>
      <c r="F12" s="209"/>
      <c r="G12" s="209"/>
      <c r="H12" s="209"/>
      <c r="I12" s="209"/>
      <c r="J12" s="209"/>
      <c r="K12" s="30" t="s">
        <v>183</v>
      </c>
      <c r="AB12" s="30" t="s">
        <v>182</v>
      </c>
      <c r="AC12" s="30"/>
      <c r="AD12" s="30"/>
      <c r="AE12" s="209"/>
      <c r="AF12" s="209"/>
      <c r="AG12" s="209"/>
      <c r="AH12" s="209"/>
      <c r="AI12" s="209"/>
      <c r="AJ12" s="209"/>
      <c r="AK12" s="30" t="s">
        <v>183</v>
      </c>
    </row>
    <row r="16" spans="1:52" ht="22.5" customHeight="1">
      <c r="C16" s="210" t="s">
        <v>5</v>
      </c>
      <c r="D16" s="210"/>
      <c r="E16" s="5"/>
      <c r="F16" s="5" t="s">
        <v>6</v>
      </c>
      <c r="G16" s="5"/>
      <c r="H16" s="5" t="s">
        <v>178</v>
      </c>
      <c r="I16" s="5"/>
      <c r="J16" s="5" t="s">
        <v>8</v>
      </c>
      <c r="K16" s="4" t="s">
        <v>363</v>
      </c>
      <c r="AC16" s="210" t="s">
        <v>5</v>
      </c>
      <c r="AD16" s="210"/>
      <c r="AE16" s="5"/>
      <c r="AF16" s="5" t="s">
        <v>6</v>
      </c>
      <c r="AG16" s="5"/>
      <c r="AH16" s="5" t="s">
        <v>178</v>
      </c>
      <c r="AI16" s="5"/>
      <c r="AJ16" s="5" t="s">
        <v>8</v>
      </c>
      <c r="AK16" s="4" t="s">
        <v>363</v>
      </c>
    </row>
    <row r="17" spans="3:51" ht="22.5" customHeight="1">
      <c r="C17" s="4" t="s">
        <v>5</v>
      </c>
      <c r="D17" s="5"/>
      <c r="E17" s="4" t="s">
        <v>6</v>
      </c>
      <c r="F17" s="5"/>
      <c r="G17" s="4" t="s">
        <v>178</v>
      </c>
      <c r="H17" s="5"/>
      <c r="I17" s="4" t="s">
        <v>8</v>
      </c>
      <c r="J17" s="4" t="s">
        <v>364</v>
      </c>
      <c r="AC17" s="4" t="s">
        <v>5</v>
      </c>
      <c r="AD17" s="5"/>
      <c r="AE17" s="4" t="s">
        <v>6</v>
      </c>
      <c r="AF17" s="5"/>
      <c r="AG17" s="4" t="s">
        <v>178</v>
      </c>
      <c r="AH17" s="5"/>
      <c r="AI17" s="4" t="s">
        <v>8</v>
      </c>
      <c r="AJ17" s="4" t="s">
        <v>364</v>
      </c>
    </row>
    <row r="18" spans="3:51" ht="22.5" customHeight="1">
      <c r="C18" s="4" t="s">
        <v>193</v>
      </c>
      <c r="AC18" s="4" t="s">
        <v>200</v>
      </c>
    </row>
    <row r="20" spans="3:51" ht="22.5" customHeight="1">
      <c r="AD20" s="4" t="s">
        <v>201</v>
      </c>
    </row>
    <row r="21" spans="3:51" ht="22.5" customHeight="1">
      <c r="J21" s="204"/>
      <c r="K21" s="204"/>
      <c r="L21" s="204"/>
      <c r="M21" s="204"/>
      <c r="N21" s="204"/>
      <c r="O21" s="204"/>
      <c r="P21" s="204"/>
      <c r="Q21" s="204"/>
      <c r="R21" s="42"/>
      <c r="AE21" s="205" t="s">
        <v>202</v>
      </c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</row>
    <row r="22" spans="3:51" ht="22.5" customHeight="1">
      <c r="E22" s="31" t="s">
        <v>184</v>
      </c>
      <c r="F22" s="4" t="s">
        <v>34</v>
      </c>
      <c r="J22" s="209"/>
      <c r="K22" s="209"/>
      <c r="L22" s="209"/>
      <c r="M22" s="209"/>
      <c r="N22" s="209"/>
      <c r="O22" s="209"/>
      <c r="P22" s="209"/>
      <c r="Q22" s="209"/>
      <c r="R22" s="42"/>
      <c r="S22" s="41" t="s">
        <v>161</v>
      </c>
      <c r="T22" s="204" t="s">
        <v>196</v>
      </c>
      <c r="U22" s="204"/>
      <c r="V22" s="39" t="s">
        <v>197</v>
      </c>
      <c r="W22" s="204" t="s">
        <v>198</v>
      </c>
      <c r="X22" s="204"/>
      <c r="Y22" s="40" t="s">
        <v>199</v>
      </c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Y22" s="40"/>
    </row>
    <row r="23" spans="3:51" ht="22.5" customHeight="1">
      <c r="E23" s="31"/>
      <c r="J23" s="5"/>
      <c r="K23" s="5"/>
      <c r="L23" s="5"/>
      <c r="M23" s="5"/>
      <c r="N23" s="5"/>
      <c r="O23" s="5"/>
      <c r="P23" s="5"/>
      <c r="Q23" s="5"/>
      <c r="R23" s="5"/>
      <c r="S23" s="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</row>
    <row r="24" spans="3:51" ht="22.5" customHeight="1">
      <c r="E24" s="31"/>
      <c r="J24" s="204"/>
      <c r="K24" s="204"/>
      <c r="L24" s="204"/>
      <c r="M24" s="204"/>
      <c r="N24" s="204"/>
      <c r="O24" s="204"/>
      <c r="P24" s="204"/>
      <c r="Q24" s="204"/>
      <c r="R24" s="42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</row>
    <row r="25" spans="3:51" ht="22.5" customHeight="1">
      <c r="E25" s="31" t="s">
        <v>185</v>
      </c>
      <c r="F25" s="4" t="s">
        <v>0</v>
      </c>
      <c r="J25" s="209"/>
      <c r="K25" s="209"/>
      <c r="L25" s="209"/>
      <c r="M25" s="209"/>
      <c r="N25" s="209"/>
      <c r="O25" s="209"/>
      <c r="P25" s="209"/>
      <c r="Q25" s="209"/>
      <c r="R25" s="42"/>
      <c r="S25" s="4" t="s">
        <v>195</v>
      </c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</row>
    <row r="26" spans="3:51" ht="22.5" customHeight="1">
      <c r="E26" s="31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</row>
    <row r="27" spans="3:51" ht="22.5" customHeight="1">
      <c r="E27" s="31"/>
      <c r="O27" s="204"/>
      <c r="P27" s="204"/>
      <c r="Q27" s="204"/>
      <c r="R27" s="42"/>
    </row>
    <row r="28" spans="3:51" ht="22.5" customHeight="1">
      <c r="E28" s="31" t="s">
        <v>186</v>
      </c>
      <c r="F28" s="4" t="s">
        <v>187</v>
      </c>
      <c r="O28" s="209"/>
      <c r="P28" s="209"/>
      <c r="Q28" s="209"/>
      <c r="R28" s="42"/>
      <c r="S28" s="4" t="s">
        <v>194</v>
      </c>
    </row>
    <row r="29" spans="3:51" ht="22.5" customHeight="1">
      <c r="E29" s="31"/>
      <c r="AC29" s="4" t="s">
        <v>365</v>
      </c>
    </row>
    <row r="30" spans="3:51" ht="22.5" customHeight="1">
      <c r="C30" s="4" t="s">
        <v>384</v>
      </c>
      <c r="E30" s="31"/>
    </row>
    <row r="31" spans="3:51" ht="22.5" customHeight="1">
      <c r="C31" s="4" t="s">
        <v>188</v>
      </c>
      <c r="E31" s="31"/>
    </row>
    <row r="32" spans="3:51" ht="22.5" customHeight="1">
      <c r="E32" s="31"/>
      <c r="AE32" s="31"/>
    </row>
    <row r="34" spans="3:51" ht="22.5" customHeight="1">
      <c r="C34" s="4" t="s">
        <v>366</v>
      </c>
    </row>
    <row r="35" spans="3:51" ht="22.5" customHeight="1">
      <c r="C35" s="4" t="s">
        <v>367</v>
      </c>
    </row>
    <row r="36" spans="3:51" ht="22.5" customHeight="1">
      <c r="C36" s="4" t="s">
        <v>217</v>
      </c>
    </row>
    <row r="39" spans="3:51" ht="22.5" customHeight="1">
      <c r="N39" s="167" t="s">
        <v>5</v>
      </c>
      <c r="O39" s="167"/>
      <c r="P39" s="6"/>
      <c r="Q39" s="7" t="s">
        <v>6</v>
      </c>
      <c r="R39" s="7"/>
      <c r="S39" s="7" t="s">
        <v>7</v>
      </c>
      <c r="T39" s="7"/>
      <c r="U39" s="7" t="s">
        <v>8</v>
      </c>
      <c r="AN39" s="167" t="s">
        <v>5</v>
      </c>
      <c r="AO39" s="167"/>
      <c r="AP39" s="6"/>
      <c r="AQ39" s="7" t="s">
        <v>6</v>
      </c>
      <c r="AR39" s="7"/>
      <c r="AS39" s="7" t="s">
        <v>7</v>
      </c>
      <c r="AT39" s="7"/>
      <c r="AU39" s="7" t="s">
        <v>8</v>
      </c>
    </row>
    <row r="40" spans="3:51" ht="22.5" customHeight="1">
      <c r="Q40" s="201" t="s">
        <v>191</v>
      </c>
      <c r="R40" s="201"/>
      <c r="S40" s="201"/>
      <c r="T40" s="201"/>
      <c r="U40" s="201"/>
      <c r="V40" s="201"/>
      <c r="W40" s="201"/>
      <c r="AQ40" s="201" t="s">
        <v>191</v>
      </c>
      <c r="AR40" s="201"/>
      <c r="AS40" s="201"/>
      <c r="AT40" s="201"/>
      <c r="AU40" s="201"/>
      <c r="AV40" s="201"/>
      <c r="AW40" s="201"/>
    </row>
    <row r="41" spans="3:51" ht="22.5" customHeight="1">
      <c r="Q41" s="202" t="s">
        <v>190</v>
      </c>
      <c r="R41" s="202"/>
      <c r="S41" s="203" t="s">
        <v>221</v>
      </c>
      <c r="T41" s="203"/>
      <c r="U41" s="203"/>
      <c r="V41" s="203"/>
      <c r="W41" s="203"/>
      <c r="Y41" s="4" t="s">
        <v>189</v>
      </c>
      <c r="AQ41" s="202" t="s">
        <v>190</v>
      </c>
      <c r="AR41" s="202"/>
      <c r="AS41" s="203" t="s">
        <v>221</v>
      </c>
      <c r="AT41" s="203"/>
      <c r="AU41" s="203"/>
      <c r="AV41" s="203"/>
      <c r="AW41" s="203"/>
      <c r="AY41" s="4" t="s">
        <v>189</v>
      </c>
    </row>
  </sheetData>
  <mergeCells count="30">
    <mergeCell ref="W7:Y7"/>
    <mergeCell ref="AD2:AE3"/>
    <mergeCell ref="AB3:AC3"/>
    <mergeCell ref="AF3:AG3"/>
    <mergeCell ref="E12:J12"/>
    <mergeCell ref="B11:K11"/>
    <mergeCell ref="B3:C3"/>
    <mergeCell ref="D2:E3"/>
    <mergeCell ref="F3:G3"/>
    <mergeCell ref="B6:V7"/>
    <mergeCell ref="N39:O39"/>
    <mergeCell ref="Q40:W40"/>
    <mergeCell ref="S41:W41"/>
    <mergeCell ref="Q41:R41"/>
    <mergeCell ref="C16:D16"/>
    <mergeCell ref="T22:U22"/>
    <mergeCell ref="W22:X22"/>
    <mergeCell ref="J24:Q25"/>
    <mergeCell ref="J21:Q22"/>
    <mergeCell ref="O27:Q28"/>
    <mergeCell ref="AN39:AO39"/>
    <mergeCell ref="AQ40:AW40"/>
    <mergeCell ref="AQ41:AR41"/>
    <mergeCell ref="AS41:AW41"/>
    <mergeCell ref="AW7:AZ7"/>
    <mergeCell ref="AE21:AU26"/>
    <mergeCell ref="AB6:AV7"/>
    <mergeCell ref="AB11:AK11"/>
    <mergeCell ref="AE12:AJ12"/>
    <mergeCell ref="AC16:AD16"/>
  </mergeCells>
  <phoneticPr fontId="3"/>
  <pageMargins left="0.7" right="0.7" top="0.75" bottom="0.75" header="0.3" footer="0.3"/>
  <pageSetup paperSize="9" scale="84" fitToWidth="0" orientation="portrait" verticalDpi="0" r:id="rId1"/>
  <colBreaks count="1" manualBreakCount="1">
    <brk id="26" max="40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45"/>
  <sheetViews>
    <sheetView zoomScaleNormal="100" workbookViewId="0">
      <selection activeCell="V2" sqref="V2"/>
    </sheetView>
  </sheetViews>
  <sheetFormatPr defaultColWidth="0" defaultRowHeight="21.75" customHeight="1" zeroHeight="1"/>
  <cols>
    <col min="1" max="2" width="3.77734375" style="4" customWidth="1"/>
    <col min="3" max="3" width="5.6640625" style="5" customWidth="1"/>
    <col min="4" max="5" width="11.21875" style="4" customWidth="1"/>
    <col min="6" max="25" width="3.77734375" style="4" customWidth="1"/>
    <col min="26" max="28" width="0" style="4" hidden="1" customWidth="1"/>
    <col min="29" max="16384" width="3.77734375" style="4" hidden="1"/>
  </cols>
  <sheetData>
    <row r="1" spans="1:28" ht="21.75" customHeight="1">
      <c r="A1" s="4" t="s">
        <v>326</v>
      </c>
      <c r="T1" s="54" t="s">
        <v>380</v>
      </c>
      <c r="Y1" s="104"/>
    </row>
    <row r="2" spans="1:28" ht="21.75" customHeight="1">
      <c r="N2" s="179" t="s">
        <v>33</v>
      </c>
      <c r="O2" s="179"/>
      <c r="P2" s="167" t="s">
        <v>5</v>
      </c>
      <c r="Q2" s="167"/>
      <c r="R2" s="114"/>
      <c r="S2" s="7" t="s">
        <v>6</v>
      </c>
      <c r="T2" s="115"/>
      <c r="U2" s="7" t="s">
        <v>7</v>
      </c>
      <c r="V2" s="115"/>
      <c r="W2" s="7" t="s">
        <v>8</v>
      </c>
      <c r="Y2" s="104"/>
    </row>
    <row r="3" spans="1:28" ht="21.75" customHeight="1">
      <c r="U3" s="7"/>
      <c r="V3" s="7"/>
      <c r="Y3" s="104"/>
    </row>
    <row r="4" spans="1:28" ht="21.75" customHeight="1">
      <c r="C4" s="218" t="s">
        <v>277</v>
      </c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Y4" s="104"/>
    </row>
    <row r="5" spans="1:28" ht="21.75" customHeight="1"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Y5" s="104"/>
    </row>
    <row r="6" spans="1:28" ht="21.75" customHeight="1"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Y6" s="104"/>
    </row>
    <row r="7" spans="1:28" ht="21.75" customHeight="1">
      <c r="B7" s="4" t="s">
        <v>177</v>
      </c>
      <c r="C7" s="4"/>
      <c r="M7" s="28"/>
      <c r="N7" s="28"/>
      <c r="O7" s="28"/>
      <c r="P7" s="28"/>
      <c r="Q7" s="28"/>
      <c r="R7" s="28"/>
      <c r="S7" s="28"/>
      <c r="T7" s="28"/>
      <c r="Y7" s="104"/>
    </row>
    <row r="8" spans="1:28" ht="21.75" customHeight="1">
      <c r="B8" s="216"/>
      <c r="C8" s="216"/>
      <c r="D8" s="216"/>
      <c r="E8" s="216"/>
      <c r="F8" s="216"/>
      <c r="G8" s="216"/>
      <c r="H8" s="216"/>
      <c r="I8" s="216"/>
      <c r="J8" s="216"/>
      <c r="M8" s="28"/>
      <c r="N8" s="28"/>
      <c r="O8" s="28"/>
      <c r="P8" s="28"/>
      <c r="Q8" s="28"/>
      <c r="R8" s="28"/>
      <c r="S8" s="28"/>
      <c r="T8" s="28"/>
      <c r="Y8" s="104"/>
    </row>
    <row r="9" spans="1:28" ht="21.75" customHeight="1">
      <c r="B9" s="30" t="s">
        <v>182</v>
      </c>
      <c r="C9" s="30"/>
      <c r="D9" s="217"/>
      <c r="E9" s="217"/>
      <c r="F9" s="217"/>
      <c r="G9" s="217"/>
      <c r="H9" s="217"/>
      <c r="I9" s="217"/>
      <c r="J9" s="30"/>
      <c r="M9" s="28"/>
      <c r="N9" s="28"/>
      <c r="O9" s="28"/>
      <c r="P9" s="28"/>
      <c r="Q9" s="28"/>
      <c r="R9" s="28"/>
      <c r="S9" s="28"/>
      <c r="T9" s="28"/>
      <c r="Y9" s="104"/>
    </row>
    <row r="10" spans="1:28" ht="21.75" customHeight="1"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Y10" s="104"/>
    </row>
    <row r="11" spans="1:28" ht="21.75" customHeight="1">
      <c r="C11" s="4" t="s">
        <v>370</v>
      </c>
      <c r="E11" s="43"/>
      <c r="F11" s="43"/>
      <c r="G11" s="43"/>
      <c r="H11" s="43"/>
      <c r="I11" s="43"/>
      <c r="J11" s="43"/>
      <c r="K11" s="43"/>
      <c r="L11" s="43"/>
      <c r="M11" s="43"/>
      <c r="Y11" s="104"/>
    </row>
    <row r="12" spans="1:28" ht="21.75" customHeight="1">
      <c r="C12" s="101" t="s">
        <v>203</v>
      </c>
      <c r="D12" s="4" t="s">
        <v>371</v>
      </c>
      <c r="E12" s="43"/>
      <c r="F12" s="43"/>
      <c r="G12" s="43"/>
      <c r="H12" s="43"/>
      <c r="I12" s="43"/>
      <c r="J12" s="43"/>
      <c r="K12" s="43"/>
      <c r="L12" s="43"/>
      <c r="M12" s="43"/>
      <c r="Y12" s="104"/>
    </row>
    <row r="13" spans="1:28" ht="21.75" customHeight="1">
      <c r="C13" s="101" t="s">
        <v>203</v>
      </c>
      <c r="D13" s="4" t="s">
        <v>372</v>
      </c>
      <c r="E13" s="43"/>
      <c r="F13" s="43"/>
      <c r="G13" s="43"/>
      <c r="H13" s="43"/>
      <c r="I13" s="43"/>
      <c r="J13" s="43"/>
      <c r="K13" s="43"/>
      <c r="L13" s="43"/>
      <c r="M13" s="43"/>
      <c r="Y13" s="104"/>
    </row>
    <row r="14" spans="1:28" ht="21.75" customHeight="1">
      <c r="C14" s="101"/>
      <c r="E14" s="43"/>
      <c r="F14" s="43"/>
      <c r="G14" s="43"/>
      <c r="H14" s="43"/>
      <c r="I14" s="43"/>
      <c r="J14" s="43"/>
      <c r="K14" s="43"/>
      <c r="L14" s="43"/>
      <c r="M14" s="43"/>
      <c r="Y14" s="106"/>
      <c r="Z14" s="13"/>
      <c r="AA14" s="13"/>
      <c r="AB14" s="13"/>
    </row>
    <row r="15" spans="1:28" ht="21.75" customHeight="1">
      <c r="C15" s="4"/>
      <c r="E15" s="43"/>
      <c r="F15" s="43"/>
      <c r="G15" s="43"/>
      <c r="H15" s="43"/>
      <c r="I15" s="43"/>
      <c r="J15" s="43"/>
      <c r="K15" s="43"/>
      <c r="L15" s="43"/>
      <c r="M15" s="43"/>
      <c r="Y15" s="104"/>
    </row>
    <row r="16" spans="1:28" ht="21.75" customHeight="1">
      <c r="C16" s="4" t="s">
        <v>374</v>
      </c>
      <c r="E16" s="43"/>
      <c r="F16" s="43"/>
      <c r="G16" s="43"/>
      <c r="H16" s="43"/>
      <c r="I16" s="43"/>
      <c r="J16" s="43"/>
      <c r="K16" s="43"/>
      <c r="L16" s="43"/>
      <c r="M16" s="43"/>
      <c r="Y16" s="104"/>
    </row>
    <row r="17" spans="3:25" ht="21.75" customHeight="1" thickBot="1">
      <c r="Y17" s="104"/>
    </row>
    <row r="18" spans="3:25" ht="21.75" customHeight="1">
      <c r="C18" s="45" t="s">
        <v>204</v>
      </c>
      <c r="D18" s="229" t="s">
        <v>211</v>
      </c>
      <c r="E18" s="229"/>
      <c r="F18" s="229"/>
      <c r="G18" s="229"/>
      <c r="H18" s="229"/>
      <c r="I18" s="229"/>
      <c r="J18" s="229"/>
      <c r="K18" s="225" t="s">
        <v>212</v>
      </c>
      <c r="L18" s="226"/>
      <c r="M18" s="226"/>
      <c r="N18" s="226"/>
      <c r="O18" s="226"/>
      <c r="P18" s="226"/>
      <c r="Q18" s="226"/>
      <c r="R18" s="226"/>
      <c r="S18" s="226"/>
      <c r="T18" s="226"/>
      <c r="U18" s="227"/>
      <c r="Y18" s="104"/>
    </row>
    <row r="19" spans="3:25" ht="21.75" customHeight="1">
      <c r="C19" s="46" t="s">
        <v>205</v>
      </c>
      <c r="D19" s="223"/>
      <c r="E19" s="223"/>
      <c r="F19" s="223"/>
      <c r="G19" s="223"/>
      <c r="H19" s="223"/>
      <c r="I19" s="223"/>
      <c r="J19" s="223"/>
      <c r="K19" s="228"/>
      <c r="L19" s="215"/>
      <c r="M19" s="29" t="s">
        <v>213</v>
      </c>
      <c r="N19" s="215"/>
      <c r="O19" s="215"/>
      <c r="P19" s="29" t="s">
        <v>214</v>
      </c>
      <c r="Q19" s="215"/>
      <c r="R19" s="215"/>
      <c r="S19" s="29" t="s">
        <v>213</v>
      </c>
      <c r="T19" s="215"/>
      <c r="U19" s="222"/>
      <c r="V19" s="44"/>
      <c r="W19" s="44"/>
      <c r="X19" s="13"/>
      <c r="Y19" s="106"/>
    </row>
    <row r="20" spans="3:25" ht="21.75" customHeight="1">
      <c r="C20" s="46" t="s">
        <v>181</v>
      </c>
      <c r="D20" s="223"/>
      <c r="E20" s="223"/>
      <c r="F20" s="223"/>
      <c r="G20" s="223"/>
      <c r="H20" s="223"/>
      <c r="I20" s="223"/>
      <c r="J20" s="223"/>
      <c r="K20" s="228"/>
      <c r="L20" s="215"/>
      <c r="M20" s="29" t="s">
        <v>213</v>
      </c>
      <c r="N20" s="215"/>
      <c r="O20" s="215"/>
      <c r="P20" s="29" t="s">
        <v>214</v>
      </c>
      <c r="Q20" s="215"/>
      <c r="R20" s="215"/>
      <c r="S20" s="29" t="s">
        <v>213</v>
      </c>
      <c r="T20" s="215"/>
      <c r="U20" s="222"/>
      <c r="V20" s="13"/>
      <c r="W20" s="13"/>
      <c r="X20" s="13"/>
      <c r="Y20" s="106"/>
    </row>
    <row r="21" spans="3:25" ht="21.75" customHeight="1">
      <c r="C21" s="46" t="s">
        <v>206</v>
      </c>
      <c r="D21" s="223"/>
      <c r="E21" s="223"/>
      <c r="F21" s="223"/>
      <c r="G21" s="223"/>
      <c r="H21" s="223"/>
      <c r="I21" s="223"/>
      <c r="J21" s="223"/>
      <c r="K21" s="228"/>
      <c r="L21" s="215"/>
      <c r="M21" s="29" t="s">
        <v>213</v>
      </c>
      <c r="N21" s="215"/>
      <c r="O21" s="215"/>
      <c r="P21" s="29" t="s">
        <v>214</v>
      </c>
      <c r="Q21" s="215"/>
      <c r="R21" s="215"/>
      <c r="S21" s="29" t="s">
        <v>213</v>
      </c>
      <c r="T21" s="215"/>
      <c r="U21" s="222"/>
      <c r="V21" s="13"/>
      <c r="W21" s="13"/>
      <c r="X21" s="13"/>
      <c r="Y21" s="106"/>
    </row>
    <row r="22" spans="3:25" ht="21.75" customHeight="1">
      <c r="C22" s="46" t="s">
        <v>207</v>
      </c>
      <c r="D22" s="223"/>
      <c r="E22" s="223"/>
      <c r="F22" s="223"/>
      <c r="G22" s="223"/>
      <c r="H22" s="223"/>
      <c r="I22" s="223"/>
      <c r="J22" s="223"/>
      <c r="K22" s="228"/>
      <c r="L22" s="215"/>
      <c r="M22" s="29" t="s">
        <v>213</v>
      </c>
      <c r="N22" s="215"/>
      <c r="O22" s="215"/>
      <c r="P22" s="29" t="s">
        <v>214</v>
      </c>
      <c r="Q22" s="215"/>
      <c r="R22" s="215"/>
      <c r="S22" s="29" t="s">
        <v>213</v>
      </c>
      <c r="T22" s="215"/>
      <c r="U22" s="222"/>
      <c r="V22" s="13"/>
      <c r="W22" s="13"/>
      <c r="X22" s="13"/>
      <c r="Y22" s="106"/>
    </row>
    <row r="23" spans="3:25" ht="21.75" customHeight="1">
      <c r="C23" s="46" t="s">
        <v>208</v>
      </c>
      <c r="D23" s="223"/>
      <c r="E23" s="223"/>
      <c r="F23" s="223"/>
      <c r="G23" s="223"/>
      <c r="H23" s="223"/>
      <c r="I23" s="223"/>
      <c r="J23" s="223"/>
      <c r="K23" s="228"/>
      <c r="L23" s="215"/>
      <c r="M23" s="29" t="s">
        <v>213</v>
      </c>
      <c r="N23" s="215"/>
      <c r="O23" s="215"/>
      <c r="P23" s="29" t="s">
        <v>214</v>
      </c>
      <c r="Q23" s="215"/>
      <c r="R23" s="215"/>
      <c r="S23" s="29" t="s">
        <v>213</v>
      </c>
      <c r="T23" s="215"/>
      <c r="U23" s="222"/>
      <c r="V23" s="13"/>
      <c r="W23" s="13"/>
      <c r="X23" s="13"/>
      <c r="Y23" s="106"/>
    </row>
    <row r="24" spans="3:25" ht="21.75" customHeight="1">
      <c r="C24" s="46" t="s">
        <v>209</v>
      </c>
      <c r="D24" s="223"/>
      <c r="E24" s="223"/>
      <c r="F24" s="223"/>
      <c r="G24" s="223"/>
      <c r="H24" s="223"/>
      <c r="I24" s="223"/>
      <c r="J24" s="223"/>
      <c r="K24" s="228"/>
      <c r="L24" s="215"/>
      <c r="M24" s="29" t="s">
        <v>213</v>
      </c>
      <c r="N24" s="215"/>
      <c r="O24" s="215"/>
      <c r="P24" s="29" t="s">
        <v>214</v>
      </c>
      <c r="Q24" s="215"/>
      <c r="R24" s="215"/>
      <c r="S24" s="29" t="s">
        <v>213</v>
      </c>
      <c r="T24" s="215"/>
      <c r="U24" s="222"/>
      <c r="V24" s="13"/>
      <c r="W24" s="13"/>
      <c r="X24" s="13"/>
      <c r="Y24" s="106"/>
    </row>
    <row r="25" spans="3:25" ht="21.75" customHeight="1" thickBot="1">
      <c r="C25" s="47" t="s">
        <v>210</v>
      </c>
      <c r="D25" s="219"/>
      <c r="E25" s="219"/>
      <c r="F25" s="219"/>
      <c r="G25" s="219"/>
      <c r="H25" s="219"/>
      <c r="I25" s="219"/>
      <c r="J25" s="219"/>
      <c r="K25" s="231"/>
      <c r="L25" s="220"/>
      <c r="M25" s="48" t="s">
        <v>213</v>
      </c>
      <c r="N25" s="220"/>
      <c r="O25" s="220"/>
      <c r="P25" s="48" t="s">
        <v>214</v>
      </c>
      <c r="Q25" s="220"/>
      <c r="R25" s="220"/>
      <c r="S25" s="48" t="s">
        <v>213</v>
      </c>
      <c r="T25" s="220"/>
      <c r="U25" s="221"/>
      <c r="V25" s="44"/>
      <c r="W25" s="44"/>
      <c r="X25" s="13"/>
      <c r="Y25" s="106"/>
    </row>
    <row r="26" spans="3:25" ht="21.75" customHeight="1"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2"/>
      <c r="V26" s="13"/>
      <c r="W26" s="13"/>
      <c r="X26" s="13"/>
      <c r="Y26" s="106"/>
    </row>
    <row r="27" spans="3:25" ht="21.75" customHeight="1">
      <c r="C27" s="32" t="s">
        <v>375</v>
      </c>
      <c r="D27" s="13"/>
      <c r="E27" s="224" t="s">
        <v>216</v>
      </c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13"/>
      <c r="T27" s="13"/>
      <c r="Y27" s="104"/>
    </row>
    <row r="28" spans="3:25" ht="21.75" customHeight="1" thickBot="1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2"/>
      <c r="R28" s="12"/>
      <c r="S28" s="13"/>
      <c r="T28" s="13"/>
      <c r="Y28" s="104"/>
    </row>
    <row r="29" spans="3:25" ht="21.75" customHeight="1">
      <c r="C29" s="45" t="s">
        <v>204</v>
      </c>
      <c r="D29" s="229" t="s">
        <v>211</v>
      </c>
      <c r="E29" s="229"/>
      <c r="F29" s="229"/>
      <c r="G29" s="229"/>
      <c r="H29" s="229"/>
      <c r="I29" s="229"/>
      <c r="J29" s="229"/>
      <c r="K29" s="225" t="s">
        <v>212</v>
      </c>
      <c r="L29" s="226"/>
      <c r="M29" s="226"/>
      <c r="N29" s="226"/>
      <c r="O29" s="226"/>
      <c r="P29" s="226"/>
      <c r="Q29" s="226"/>
      <c r="R29" s="226"/>
      <c r="S29" s="226"/>
      <c r="T29" s="226"/>
      <c r="U29" s="227"/>
      <c r="Y29" s="104"/>
    </row>
    <row r="30" spans="3:25" ht="21.75" customHeight="1">
      <c r="C30" s="46" t="s">
        <v>205</v>
      </c>
      <c r="D30" s="223"/>
      <c r="E30" s="223"/>
      <c r="F30" s="223"/>
      <c r="G30" s="223"/>
      <c r="H30" s="223"/>
      <c r="I30" s="223"/>
      <c r="J30" s="223"/>
      <c r="K30" s="228"/>
      <c r="L30" s="215"/>
      <c r="M30" s="29" t="s">
        <v>213</v>
      </c>
      <c r="N30" s="215"/>
      <c r="O30" s="215"/>
      <c r="P30" s="29" t="s">
        <v>214</v>
      </c>
      <c r="Q30" s="215"/>
      <c r="R30" s="215"/>
      <c r="S30" s="29" t="s">
        <v>213</v>
      </c>
      <c r="T30" s="215"/>
      <c r="U30" s="222"/>
      <c r="Y30" s="104"/>
    </row>
    <row r="31" spans="3:25" ht="21.75" customHeight="1">
      <c r="C31" s="46" t="s">
        <v>181</v>
      </c>
      <c r="D31" s="223"/>
      <c r="E31" s="223"/>
      <c r="F31" s="223"/>
      <c r="G31" s="223"/>
      <c r="H31" s="223"/>
      <c r="I31" s="223"/>
      <c r="J31" s="223"/>
      <c r="K31" s="228"/>
      <c r="L31" s="215"/>
      <c r="M31" s="29" t="s">
        <v>213</v>
      </c>
      <c r="N31" s="215"/>
      <c r="O31" s="215"/>
      <c r="P31" s="29" t="s">
        <v>214</v>
      </c>
      <c r="Q31" s="215"/>
      <c r="R31" s="215"/>
      <c r="S31" s="29" t="s">
        <v>213</v>
      </c>
      <c r="T31" s="215"/>
      <c r="U31" s="222"/>
      <c r="Y31" s="104"/>
    </row>
    <row r="32" spans="3:25" ht="21.75" customHeight="1">
      <c r="C32" s="46" t="s">
        <v>206</v>
      </c>
      <c r="D32" s="223"/>
      <c r="E32" s="223"/>
      <c r="F32" s="223"/>
      <c r="G32" s="223"/>
      <c r="H32" s="223"/>
      <c r="I32" s="223"/>
      <c r="J32" s="223"/>
      <c r="K32" s="228"/>
      <c r="L32" s="215"/>
      <c r="M32" s="29" t="s">
        <v>213</v>
      </c>
      <c r="N32" s="215"/>
      <c r="O32" s="215"/>
      <c r="P32" s="29" t="s">
        <v>214</v>
      </c>
      <c r="Q32" s="215"/>
      <c r="R32" s="215"/>
      <c r="S32" s="29" t="s">
        <v>213</v>
      </c>
      <c r="T32" s="215"/>
      <c r="U32" s="222"/>
      <c r="Y32" s="104"/>
    </row>
    <row r="33" spans="1:25" ht="21.75" customHeight="1">
      <c r="C33" s="46" t="s">
        <v>207</v>
      </c>
      <c r="D33" s="223"/>
      <c r="E33" s="223"/>
      <c r="F33" s="223"/>
      <c r="G33" s="223"/>
      <c r="H33" s="223"/>
      <c r="I33" s="223"/>
      <c r="J33" s="223"/>
      <c r="K33" s="228"/>
      <c r="L33" s="215"/>
      <c r="M33" s="29" t="s">
        <v>213</v>
      </c>
      <c r="N33" s="215"/>
      <c r="O33" s="215"/>
      <c r="P33" s="29" t="s">
        <v>214</v>
      </c>
      <c r="Q33" s="215"/>
      <c r="R33" s="215"/>
      <c r="S33" s="29" t="s">
        <v>213</v>
      </c>
      <c r="T33" s="215"/>
      <c r="U33" s="222"/>
      <c r="Y33" s="104"/>
    </row>
    <row r="34" spans="1:25" ht="21.75" customHeight="1">
      <c r="C34" s="46" t="s">
        <v>208</v>
      </c>
      <c r="D34" s="223"/>
      <c r="E34" s="223"/>
      <c r="F34" s="223"/>
      <c r="G34" s="223"/>
      <c r="H34" s="223"/>
      <c r="I34" s="223"/>
      <c r="J34" s="223"/>
      <c r="K34" s="228"/>
      <c r="L34" s="215"/>
      <c r="M34" s="29" t="s">
        <v>213</v>
      </c>
      <c r="N34" s="215"/>
      <c r="O34" s="215"/>
      <c r="P34" s="29" t="s">
        <v>214</v>
      </c>
      <c r="Q34" s="215"/>
      <c r="R34" s="215"/>
      <c r="S34" s="29" t="s">
        <v>213</v>
      </c>
      <c r="T34" s="215"/>
      <c r="U34" s="222"/>
      <c r="Y34" s="104"/>
    </row>
    <row r="35" spans="1:25" ht="21.75" customHeight="1">
      <c r="C35" s="46" t="s">
        <v>209</v>
      </c>
      <c r="D35" s="223"/>
      <c r="E35" s="223"/>
      <c r="F35" s="223"/>
      <c r="G35" s="223"/>
      <c r="H35" s="223"/>
      <c r="I35" s="223"/>
      <c r="J35" s="223"/>
      <c r="K35" s="228"/>
      <c r="L35" s="215"/>
      <c r="M35" s="29" t="s">
        <v>213</v>
      </c>
      <c r="N35" s="215"/>
      <c r="O35" s="215"/>
      <c r="P35" s="29" t="s">
        <v>214</v>
      </c>
      <c r="Q35" s="215"/>
      <c r="R35" s="215"/>
      <c r="S35" s="29" t="s">
        <v>213</v>
      </c>
      <c r="T35" s="215"/>
      <c r="U35" s="222"/>
      <c r="Y35" s="104"/>
    </row>
    <row r="36" spans="1:25" ht="21.75" customHeight="1" thickBot="1">
      <c r="C36" s="47" t="s">
        <v>210</v>
      </c>
      <c r="D36" s="219"/>
      <c r="E36" s="219"/>
      <c r="F36" s="219"/>
      <c r="G36" s="219"/>
      <c r="H36" s="219"/>
      <c r="I36" s="219"/>
      <c r="J36" s="219"/>
      <c r="K36" s="231"/>
      <c r="L36" s="220"/>
      <c r="M36" s="48" t="s">
        <v>213</v>
      </c>
      <c r="N36" s="220"/>
      <c r="O36" s="220"/>
      <c r="P36" s="48" t="s">
        <v>214</v>
      </c>
      <c r="Q36" s="220"/>
      <c r="R36" s="220"/>
      <c r="S36" s="48" t="s">
        <v>213</v>
      </c>
      <c r="T36" s="220"/>
      <c r="U36" s="221"/>
      <c r="Y36" s="104"/>
    </row>
    <row r="37" spans="1:25" ht="21.75" customHeight="1"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2"/>
      <c r="R37" s="12"/>
      <c r="S37" s="13"/>
      <c r="T37" s="13"/>
      <c r="Y37" s="104"/>
    </row>
    <row r="38" spans="1:25" ht="21.75" customHeight="1">
      <c r="D38" s="230" t="s">
        <v>215</v>
      </c>
      <c r="E38" s="230"/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  <c r="R38" s="230"/>
      <c r="S38" s="12"/>
      <c r="T38" s="12"/>
      <c r="Y38" s="104"/>
    </row>
    <row r="39" spans="1:25" ht="21.75" customHeight="1"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3"/>
      <c r="Q39" s="12"/>
      <c r="R39" s="12"/>
      <c r="S39" s="12"/>
      <c r="T39" s="12"/>
      <c r="Y39" s="104"/>
    </row>
    <row r="40" spans="1:25" ht="21.75" customHeight="1">
      <c r="A40" s="4" t="s">
        <v>157</v>
      </c>
      <c r="M40" s="167" t="s">
        <v>5</v>
      </c>
      <c r="N40" s="167"/>
      <c r="O40" s="110"/>
      <c r="P40" s="7" t="s">
        <v>6</v>
      </c>
      <c r="Q40" s="109"/>
      <c r="R40" s="7" t="s">
        <v>7</v>
      </c>
      <c r="S40" s="109"/>
      <c r="T40" s="7" t="s">
        <v>8</v>
      </c>
      <c r="Y40" s="104"/>
    </row>
    <row r="41" spans="1:25" ht="21.75" customHeight="1">
      <c r="M41" s="27"/>
      <c r="N41" s="27"/>
      <c r="O41" s="6"/>
      <c r="P41" s="7"/>
      <c r="Q41" s="7"/>
      <c r="R41" s="7"/>
      <c r="S41" s="7"/>
      <c r="T41" s="7"/>
      <c r="Y41" s="104"/>
    </row>
    <row r="42" spans="1:25" ht="21.75" customHeight="1">
      <c r="B42" s="4" t="s">
        <v>373</v>
      </c>
      <c r="Y42" s="104"/>
    </row>
    <row r="43" spans="1:25" ht="21.75" customHeight="1" thickBot="1">
      <c r="C43" s="4"/>
      <c r="F43" s="164" t="s">
        <v>328</v>
      </c>
      <c r="G43" s="164"/>
      <c r="H43" s="164"/>
      <c r="I43" s="164"/>
      <c r="J43" s="164"/>
      <c r="K43" s="164"/>
      <c r="L43" s="164"/>
      <c r="M43" s="14"/>
      <c r="N43" s="14"/>
      <c r="O43" s="14"/>
      <c r="P43" s="14"/>
      <c r="Q43" s="14"/>
      <c r="R43" s="14"/>
      <c r="S43" s="15"/>
      <c r="Y43" s="104"/>
    </row>
    <row r="44" spans="1:25" ht="21.75" customHeight="1" thickTop="1">
      <c r="Y44" s="104"/>
    </row>
    <row r="45" spans="1:25" ht="21.75" customHeight="1">
      <c r="A45" s="104"/>
      <c r="B45" s="104"/>
      <c r="C45" s="105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</row>
  </sheetData>
  <mergeCells count="83">
    <mergeCell ref="N2:O2"/>
    <mergeCell ref="P2:Q2"/>
    <mergeCell ref="K25:L25"/>
    <mergeCell ref="K23:L23"/>
    <mergeCell ref="K24:L24"/>
    <mergeCell ref="K21:L21"/>
    <mergeCell ref="K22:L22"/>
    <mergeCell ref="K18:U18"/>
    <mergeCell ref="K19:L19"/>
    <mergeCell ref="N19:O19"/>
    <mergeCell ref="T19:U19"/>
    <mergeCell ref="T20:U20"/>
    <mergeCell ref="N21:O21"/>
    <mergeCell ref="T21:U21"/>
    <mergeCell ref="T22:U22"/>
    <mergeCell ref="Q20:R20"/>
    <mergeCell ref="M40:N40"/>
    <mergeCell ref="K36:L36"/>
    <mergeCell ref="K34:L34"/>
    <mergeCell ref="K35:L35"/>
    <mergeCell ref="K32:L32"/>
    <mergeCell ref="K33:L33"/>
    <mergeCell ref="N32:O32"/>
    <mergeCell ref="D29:J29"/>
    <mergeCell ref="D25:J25"/>
    <mergeCell ref="D24:J24"/>
    <mergeCell ref="D38:R38"/>
    <mergeCell ref="D34:J34"/>
    <mergeCell ref="N34:O34"/>
    <mergeCell ref="Q34:R34"/>
    <mergeCell ref="D35:J35"/>
    <mergeCell ref="N35:O35"/>
    <mergeCell ref="Q35:R35"/>
    <mergeCell ref="D30:J30"/>
    <mergeCell ref="N30:O30"/>
    <mergeCell ref="D32:J32"/>
    <mergeCell ref="Q32:R32"/>
    <mergeCell ref="D33:J33"/>
    <mergeCell ref="N33:O33"/>
    <mergeCell ref="Q22:R22"/>
    <mergeCell ref="Q23:R23"/>
    <mergeCell ref="D18:J18"/>
    <mergeCell ref="D19:J19"/>
    <mergeCell ref="D20:J20"/>
    <mergeCell ref="D21:J21"/>
    <mergeCell ref="Q19:R19"/>
    <mergeCell ref="D22:J22"/>
    <mergeCell ref="D23:J23"/>
    <mergeCell ref="N23:O23"/>
    <mergeCell ref="K20:L20"/>
    <mergeCell ref="N20:O20"/>
    <mergeCell ref="T23:U23"/>
    <mergeCell ref="Q21:R21"/>
    <mergeCell ref="T31:U31"/>
    <mergeCell ref="T24:U24"/>
    <mergeCell ref="N25:O25"/>
    <mergeCell ref="Q25:R25"/>
    <mergeCell ref="T25:U25"/>
    <mergeCell ref="E27:R27"/>
    <mergeCell ref="K29:U29"/>
    <mergeCell ref="N24:O24"/>
    <mergeCell ref="Q24:R24"/>
    <mergeCell ref="K30:L30"/>
    <mergeCell ref="K31:L31"/>
    <mergeCell ref="Q31:R31"/>
    <mergeCell ref="N31:O31"/>
    <mergeCell ref="N22:O22"/>
    <mergeCell ref="Q33:R33"/>
    <mergeCell ref="F43:L43"/>
    <mergeCell ref="B8:J8"/>
    <mergeCell ref="D9:I9"/>
    <mergeCell ref="C4:U4"/>
    <mergeCell ref="D36:J36"/>
    <mergeCell ref="N36:O36"/>
    <mergeCell ref="Q36:R36"/>
    <mergeCell ref="T36:U36"/>
    <mergeCell ref="T34:U34"/>
    <mergeCell ref="T35:U35"/>
    <mergeCell ref="T32:U32"/>
    <mergeCell ref="T33:U33"/>
    <mergeCell ref="Q30:R30"/>
    <mergeCell ref="T30:U30"/>
    <mergeCell ref="D31:J31"/>
  </mergeCells>
  <phoneticPr fontId="3"/>
  <dataValidations count="2">
    <dataValidation type="list" allowBlank="1" showInputMessage="1" showErrorMessage="1" sqref="M39:O39" xr:uid="{00000000-0002-0000-0700-000000000000}">
      <formula1>INDIRECT(K39)</formula1>
    </dataValidation>
    <dataValidation type="list" allowBlank="1" showInputMessage="1" showErrorMessage="1" sqref="K39:L39" xr:uid="{00000000-0002-0000-0700-000001000000}">
      <formula1>設置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68</vt:i4>
      </vt:variant>
    </vt:vector>
  </HeadingPairs>
  <TitlesOfParts>
    <vt:vector size="83" baseType="lpstr">
      <vt:lpstr>鑑</vt:lpstr>
      <vt:lpstr>様式1</vt:lpstr>
      <vt:lpstr>様式1記入例</vt:lpstr>
      <vt:lpstr>様式1-2</vt:lpstr>
      <vt:lpstr>様式1-2記入例</vt:lpstr>
      <vt:lpstr>様式2</vt:lpstr>
      <vt:lpstr>様式2記入例</vt:lpstr>
      <vt:lpstr>様式3</vt:lpstr>
      <vt:lpstr>様式4</vt:lpstr>
      <vt:lpstr>様式4記入例</vt:lpstr>
      <vt:lpstr>様式5</vt:lpstr>
      <vt:lpstr>様式5記入例</vt:lpstr>
      <vt:lpstr>別紙選択項目</vt:lpstr>
      <vt:lpstr>選択項目別紙</vt:lpstr>
      <vt:lpstr>データ</vt:lpstr>
      <vt:lpstr>選択項目別紙!Print_Area</vt:lpstr>
      <vt:lpstr>様式1!Print_Area</vt:lpstr>
      <vt:lpstr>'様式1-2'!Print_Area</vt:lpstr>
      <vt:lpstr>'様式1-2記入例'!Print_Area</vt:lpstr>
      <vt:lpstr>様式1記入例!Print_Area</vt:lpstr>
      <vt:lpstr>様式2!Print_Area</vt:lpstr>
      <vt:lpstr>様式2記入例!Print_Area</vt:lpstr>
      <vt:lpstr>様式3!Print_Area</vt:lpstr>
      <vt:lpstr>様式4!Print_Area</vt:lpstr>
      <vt:lpstr>様式4記入例!Print_Area</vt:lpstr>
      <vt:lpstr>つるぎ町立</vt:lpstr>
      <vt:lpstr>阿南市立</vt:lpstr>
      <vt:lpstr>阿波市立</vt:lpstr>
      <vt:lpstr>海陽町立</vt:lpstr>
      <vt:lpstr>吉野川市立</vt:lpstr>
      <vt:lpstr>競技名１</vt:lpstr>
      <vt:lpstr>競技名２</vt:lpstr>
      <vt:lpstr>競技名３</vt:lpstr>
      <vt:lpstr>県外</vt:lpstr>
      <vt:lpstr>様式2記入例!県外1</vt:lpstr>
      <vt:lpstr>県外1</vt:lpstr>
      <vt:lpstr>様式2記入例!県外10</vt:lpstr>
      <vt:lpstr>県外10</vt:lpstr>
      <vt:lpstr>様式2記入例!県外2</vt:lpstr>
      <vt:lpstr>県外2</vt:lpstr>
      <vt:lpstr>様式2記入例!県外3</vt:lpstr>
      <vt:lpstr>県外3</vt:lpstr>
      <vt:lpstr>様式2記入例!県外4</vt:lpstr>
      <vt:lpstr>県外4</vt:lpstr>
      <vt:lpstr>様式2記入例!県外5</vt:lpstr>
      <vt:lpstr>県外5</vt:lpstr>
      <vt:lpstr>様式2記入例!県外6</vt:lpstr>
      <vt:lpstr>県外6</vt:lpstr>
      <vt:lpstr>様式2記入例!県外7</vt:lpstr>
      <vt:lpstr>県外7</vt:lpstr>
      <vt:lpstr>様式2記入例!県外8</vt:lpstr>
      <vt:lpstr>県外8</vt:lpstr>
      <vt:lpstr>様式2記入例!県外9</vt:lpstr>
      <vt:lpstr>様式4!県外9</vt:lpstr>
      <vt:lpstr>様式4記入例!県外9</vt:lpstr>
      <vt:lpstr>県外9</vt:lpstr>
      <vt:lpstr>国立</vt:lpstr>
      <vt:lpstr>佐那河内村立</vt:lpstr>
      <vt:lpstr>三好市立</vt:lpstr>
      <vt:lpstr>私立</vt:lpstr>
      <vt:lpstr>勝浦町立</vt:lpstr>
      <vt:lpstr>小松島市</vt:lpstr>
      <vt:lpstr>松茂町立</vt:lpstr>
      <vt:lpstr>上勝町立</vt:lpstr>
      <vt:lpstr>上板町立</vt:lpstr>
      <vt:lpstr>神山町立</vt:lpstr>
      <vt:lpstr>石井町</vt:lpstr>
      <vt:lpstr>石井町立</vt:lpstr>
      <vt:lpstr>設置</vt:lpstr>
      <vt:lpstr>東みよし町立</vt:lpstr>
      <vt:lpstr>徳島県立</vt:lpstr>
      <vt:lpstr>徳島市</vt:lpstr>
      <vt:lpstr>那賀町立</vt:lpstr>
      <vt:lpstr>板野町立</vt:lpstr>
      <vt:lpstr>番号</vt:lpstr>
      <vt:lpstr>美波町立</vt:lpstr>
      <vt:lpstr>美馬市立</vt:lpstr>
      <vt:lpstr>編成方式</vt:lpstr>
      <vt:lpstr>北島町立</vt:lpstr>
      <vt:lpstr>枚数</vt:lpstr>
      <vt:lpstr>牟岐町立</vt:lpstr>
      <vt:lpstr>鳴門市</vt:lpstr>
      <vt:lpstr>藍住町立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toku-</dc:creator>
  <cp:lastModifiedBy>近藤俊一郎</cp:lastModifiedBy>
  <cp:lastPrinted>2026-01-30T02:57:55Z</cp:lastPrinted>
  <dcterms:created xsi:type="dcterms:W3CDTF">2022-12-14T06:19:46Z</dcterms:created>
  <dcterms:modified xsi:type="dcterms:W3CDTF">2026-02-03T05:33:37Z</dcterms:modified>
</cp:coreProperties>
</file>